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财务\公示\2024预算\"/>
    </mc:Choice>
  </mc:AlternateContent>
  <xr:revisionPtr revIDLastSave="0" documentId="8_{B6A42C90-3AEA-4DA6-8102-98EF2A9D58A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1" l="1"/>
  <c r="D18" i="11"/>
  <c r="D17" i="11"/>
  <c r="D16" i="11"/>
  <c r="D15" i="11"/>
  <c r="D14" i="11"/>
  <c r="D13" i="11"/>
  <c r="D12" i="11"/>
  <c r="D11" i="11"/>
  <c r="D10" i="11"/>
  <c r="D9" i="11"/>
  <c r="D8" i="11"/>
  <c r="D7" i="11"/>
  <c r="L6" i="11"/>
  <c r="K6" i="11"/>
  <c r="J6" i="11"/>
  <c r="I6" i="11"/>
  <c r="H6" i="11"/>
  <c r="G6" i="11"/>
  <c r="F6" i="11"/>
  <c r="E6" i="11"/>
  <c r="D6" i="11"/>
  <c r="A3" i="11"/>
  <c r="D6" i="10"/>
  <c r="D5" i="10"/>
  <c r="A3" i="10"/>
  <c r="C6" i="10" s="1"/>
  <c r="D7" i="8"/>
  <c r="B7" i="8" s="1"/>
  <c r="B6" i="8" s="1"/>
  <c r="G6" i="8"/>
  <c r="F6" i="8"/>
  <c r="E6" i="8"/>
  <c r="C6" i="8"/>
  <c r="A3" i="8"/>
  <c r="A7" i="8" s="1"/>
  <c r="A3" i="6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A3" i="7"/>
  <c r="D16" i="5"/>
  <c r="C16" i="5"/>
  <c r="D15" i="5"/>
  <c r="C15" i="5" s="1"/>
  <c r="D14" i="5"/>
  <c r="C14" i="5" s="1"/>
  <c r="D13" i="5"/>
  <c r="C13" i="5" s="1"/>
  <c r="D12" i="5"/>
  <c r="C12" i="5" s="1"/>
  <c r="D11" i="5"/>
  <c r="C11" i="5"/>
  <c r="D10" i="5"/>
  <c r="C10" i="5"/>
  <c r="D9" i="5"/>
  <c r="C9" i="5" s="1"/>
  <c r="D8" i="5"/>
  <c r="C8" i="5" s="1"/>
  <c r="C7" i="5" s="1"/>
  <c r="H7" i="5"/>
  <c r="G7" i="5"/>
  <c r="F7" i="5"/>
  <c r="E7" i="5"/>
  <c r="A3" i="5"/>
  <c r="F37" i="9"/>
  <c r="B37" i="9"/>
  <c r="B33" i="9"/>
  <c r="F32" i="9"/>
  <c r="B32" i="9"/>
  <c r="F7" i="9"/>
  <c r="A4" i="9"/>
  <c r="C9" i="2"/>
  <c r="C8" i="2"/>
  <c r="C7" i="2"/>
  <c r="C6" i="2" s="1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C5" i="2"/>
  <c r="A3" i="2"/>
  <c r="B6" i="2" s="1"/>
  <c r="U9" i="1"/>
  <c r="P9" i="1" s="1"/>
  <c r="Q9" i="1"/>
  <c r="H9" i="1"/>
  <c r="C9" i="1"/>
  <c r="W8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4" i="1"/>
  <c r="A9" i="1" s="1"/>
  <c r="B30" i="4"/>
  <c r="F28" i="4"/>
  <c r="F30" i="4" s="1"/>
  <c r="B28" i="4"/>
  <c r="F7" i="4"/>
  <c r="P8" i="1" l="1"/>
  <c r="B9" i="1"/>
  <c r="B8" i="1" s="1"/>
  <c r="D6" i="8"/>
  <c r="D7" i="5"/>
</calcChain>
</file>

<file path=xl/sharedStrings.xml><?xml version="1.0" encoding="utf-8"?>
<sst xmlns="http://schemas.openxmlformats.org/spreadsheetml/2006/main" count="324" uniqueCount="200">
  <si>
    <t>预算01表</t>
  </si>
  <si>
    <t>2024  年  收  支  预  算  总  表</t>
  </si>
  <si>
    <t>部门名称：天津经济技术开发区投资促进办公室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</si>
  <si>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</si>
  <si>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</si>
  <si>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</si>
  <si>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</si>
  <si>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</si>
  <si>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</si>
  <si>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</si>
  <si>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</si>
  <si>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</si>
  <si>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</si>
  <si>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</si>
  <si>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</si>
  <si>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</si>
  <si>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</si>
  <si>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</si>
  <si>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</si>
  <si>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</si>
  <si>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</si>
  <si>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</si>
  <si>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</si>
  <si>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</si>
  <si>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</si>
  <si>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</si>
  <si>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</si>
  <si>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</si>
  <si>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</si>
  <si>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</si>
  <si>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</si>
  <si>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</si>
  <si>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</si>
  <si>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</si>
  <si>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</si>
  <si>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</si>
  <si>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</si>
  <si>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</si>
  <si>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</si>
  <si>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</si>
  <si>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</si>
  <si>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</si>
  <si>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</si>
  <si>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</si>
  <si>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</si>
  <si>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</si>
  <si>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</si>
  <si>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</si>
  <si>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</si>
  <si>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</si>
  <si>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</si>
  <si>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</si>
  <si>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</si>
  <si>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</si>
  <si>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</si>
  <si>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</si>
  <si>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</si>
  <si>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</si>
  <si>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</si>
  <si>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</si>
  <si>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</si>
  <si>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</si>
  <si>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</si>
  <si>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</si>
  <si>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</si>
  <si>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</si>
  <si>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</si>
  <si>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</si>
  <si>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</si>
  <si>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</si>
  <si>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</si>
  <si>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</si>
  <si>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</si>
  <si>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</si>
  <si>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</si>
  <si>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</si>
  <si>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</si>
  <si>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</si>
  <si>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</si>
  <si>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</si>
  <si>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</si>
  <si>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</si>
  <si>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</si>
  <si>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</si>
  <si>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</si>
  <si>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</si>
  <si>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</si>
  <si>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</si>
  <si>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</si>
  <si>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</si>
  <si>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</si>
  <si>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一般行政管理事务</t>
  </si>
  <si>
    <t>行政运行</t>
  </si>
  <si>
    <t>其他技术研究与开发支出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</si>
  <si>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</si>
  <si>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</si>
  <si>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</si>
  <si>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</si>
  <si>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</si>
  <si>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</si>
  <si>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</si>
  <si>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</si>
  <si>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</si>
  <si>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</si>
  <si>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</si>
  <si>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</si>
  <si>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</si>
  <si>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</si>
  <si>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</si>
  <si>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</si>
  <si>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</si>
  <si>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</si>
  <si>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</si>
  <si>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</si>
  <si>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</si>
  <si>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</si>
  <si>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</si>
  <si>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</si>
  <si>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天津经济技术开发区投资促进办公室</t>
  </si>
  <si>
    <t>一般公共服务支出</t>
  </si>
  <si>
    <t>政府办公厅（室）及相关机构事务</t>
  </si>
  <si>
    <t>商贸事务</t>
  </si>
  <si>
    <t>科学技术支出</t>
  </si>
  <si>
    <t>技术研究与开发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</si>
  <si>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</si>
  <si>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</si>
  <si>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</si>
  <si>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</si>
  <si>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</si>
  <si>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</si>
  <si>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</si>
  <si>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</si>
  <si>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</si>
  <si>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</si>
  <si>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</si>
  <si>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</si>
  <si>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</si>
  <si>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</si>
  <si>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</si>
  <si>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</si>
  <si>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</si>
  <si>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</si>
  <si>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</si>
  <si>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</si>
  <si>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</si>
  <si>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</si>
  <si>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</si>
  <si>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委托业务费</t>
  </si>
  <si>
    <t>因公出国（境）费用</t>
  </si>
  <si>
    <t>维修（护）费</t>
  </si>
  <si>
    <t>培训费</t>
  </si>
  <si>
    <t>其他商品和服务支出</t>
  </si>
  <si>
    <t>资本性支出</t>
  </si>
  <si>
    <t>机关资本性支出（一）</t>
  </si>
  <si>
    <t>设备购置</t>
  </si>
  <si>
    <t>预算07表</t>
  </si>
  <si>
    <t>2024 年 财 政 拨 款 政 府 性 基 金 预 算 支 出 预 算 表</t>
  </si>
  <si>
    <t>本年政府性基金预算支出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</si>
  <si>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</si>
  <si>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</si>
  <si>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</si>
  <si>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</si>
  <si>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</si>
  <si>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</si>
  <si>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</si>
  <si>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</si>
  <si>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</si>
  <si>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</si>
  <si>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</si>
  <si>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</si>
  <si>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</si>
  <si>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2011301-行政运行</t>
  </si>
  <si>
    <t>综合工作专项</t>
  </si>
  <si>
    <t>公用经费</t>
  </si>
  <si>
    <t>预算10表</t>
  </si>
  <si>
    <t>2024 年 项 目 支 出 预 算 表</t>
  </si>
  <si>
    <t>项  目  名  称</t>
  </si>
  <si>
    <t>纳入预算管理的行政事业性收费拨款</t>
  </si>
  <si>
    <t>2010302-323</t>
  </si>
  <si>
    <t>日本办事处专项</t>
  </si>
  <si>
    <t>2011301-323</t>
  </si>
  <si>
    <t>招商费</t>
  </si>
  <si>
    <t>2060499-323</t>
  </si>
  <si>
    <t>人才引进、培养与奖励</t>
  </si>
  <si>
    <t>五、科学技术支出</t>
    <phoneticPr fontId="7" type="noConversion"/>
  </si>
  <si>
    <t>一般公共服务支出</t>
    <phoneticPr fontId="7" type="noConversion"/>
  </si>
  <si>
    <t>政府办公厅（室）及相关机构事务</t>
    <phoneticPr fontId="7" type="noConversion"/>
  </si>
  <si>
    <t>一般行政管理事务</t>
    <phoneticPr fontId="7" type="noConversion"/>
  </si>
  <si>
    <t>技术研究与开发</t>
    <phoneticPr fontId="7" type="noConversion"/>
  </si>
  <si>
    <t>其他技术研究与开发支出</t>
    <phoneticPr fontId="7" type="noConversion"/>
  </si>
  <si>
    <t>咨询费</t>
    <phoneticPr fontId="7" type="noConversion"/>
  </si>
  <si>
    <t>水费</t>
    <phoneticPr fontId="7" type="noConversion"/>
  </si>
  <si>
    <t>邮电费</t>
    <phoneticPr fontId="7" type="noConversion"/>
  </si>
  <si>
    <t>差旅费</t>
    <phoneticPr fontId="7" type="noConversion"/>
  </si>
  <si>
    <t>因公出国（境）费用</t>
    <phoneticPr fontId="7" type="noConversion"/>
  </si>
  <si>
    <t>维修(护)费</t>
    <phoneticPr fontId="7" type="noConversion"/>
  </si>
  <si>
    <t>培训费</t>
    <phoneticPr fontId="7" type="noConversion"/>
  </si>
  <si>
    <t>其他交通费用</t>
    <phoneticPr fontId="7" type="noConversion"/>
  </si>
  <si>
    <t>其他商品和服务支出</t>
    <phoneticPr fontId="7" type="noConversion"/>
  </si>
  <si>
    <t>办公设备购置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</si>
</sst>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 "/>
  </numFmts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Zeros="0" view="pageBreakPreview" zoomScaleNormal="100" workbookViewId="0">
      <selection activeCell="B7" sqref="B7"/>
    </sheetView>
  </sheetViews>
  <sheetFormatPr defaultColWidth="9" defaultRowHeight="30" customHeight="1" x14ac:dyDescent="0.1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 x14ac:dyDescent="0.15">
      <c r="F1" s="12" t="s">
        <v>0</v>
      </c>
    </row>
    <row r="2" spans="1:6" ht="30" hidden="1" customHeight="1" x14ac:dyDescent="0.15">
      <c r="A2" s="24"/>
      <c r="B2" s="24"/>
      <c r="C2" s="24"/>
      <c r="D2" s="24"/>
      <c r="E2" s="24"/>
      <c r="F2" s="24"/>
    </row>
    <row r="3" spans="1:6" ht="30" customHeight="1" x14ac:dyDescent="0.15">
      <c r="A3" s="25" t="s">
        <v>1</v>
      </c>
      <c r="B3" s="25"/>
      <c r="C3" s="25"/>
      <c r="D3" s="25"/>
      <c r="E3" s="25"/>
      <c r="F3" s="25"/>
    </row>
    <row r="4" spans="1:6" ht="30" customHeight="1" x14ac:dyDescent="0.15">
      <c r="A4" s="26" t="s">
        <v>2</v>
      </c>
      <c r="B4" s="26"/>
      <c r="C4" s="26"/>
      <c r="D4" s="26"/>
      <c r="E4" s="27" t="s">
        <v>3</v>
      </c>
      <c r="F4" s="27"/>
    </row>
    <row r="5" spans="1:6" ht="30" customHeight="1" x14ac:dyDescent="0.15">
      <c r="A5" s="28" t="s">
        <v>4</v>
      </c>
      <c r="B5" s="28"/>
      <c r="C5" s="28" t="s">
        <v>5</v>
      </c>
      <c r="D5" s="28"/>
      <c r="E5" s="28"/>
      <c r="F5" s="28"/>
    </row>
    <row r="6" spans="1:6" ht="30" customHeight="1" x14ac:dyDescent="0.15">
      <c r="A6" s="17" t="s">
        <v>6</v>
      </c>
      <c r="B6" s="17" t="s">
        <v>7</v>
      </c>
      <c r="C6" s="17" t="s">
        <v>8</v>
      </c>
      <c r="D6" s="17" t="s">
        <v>7</v>
      </c>
      <c r="E6" s="17" t="s">
        <v>9</v>
      </c>
      <c r="F6" s="17" t="s">
        <v>7</v>
      </c>
    </row>
    <row r="7" spans="1:6" ht="30" customHeight="1" x14ac:dyDescent="0.15">
      <c r="A7" s="18" t="s">
        <v>10</v>
      </c>
      <c r="B7" s="19">
        <v>2487.0239999999999</v>
      </c>
      <c r="C7" s="18" t="s">
        <v>11</v>
      </c>
      <c r="D7" s="19">
        <v>1687.0239999999999</v>
      </c>
      <c r="E7" s="18" t="s">
        <v>12</v>
      </c>
      <c r="F7" s="19">
        <f>SUM(F8:F10)</f>
        <v>1162.0239999999999</v>
      </c>
    </row>
    <row r="8" spans="1:6" ht="30" customHeight="1" x14ac:dyDescent="0.15">
      <c r="A8" s="18" t="s">
        <v>13</v>
      </c>
      <c r="B8" s="19"/>
      <c r="C8" s="18" t="s">
        <v>14</v>
      </c>
      <c r="D8" s="19"/>
      <c r="E8" s="18" t="s">
        <v>15</v>
      </c>
      <c r="F8" s="19">
        <v>1121.1199999999999</v>
      </c>
    </row>
    <row r="9" spans="1:6" ht="30" customHeight="1" x14ac:dyDescent="0.15">
      <c r="A9" s="18" t="s">
        <v>16</v>
      </c>
      <c r="B9" s="19"/>
      <c r="C9" s="18" t="s">
        <v>17</v>
      </c>
      <c r="D9" s="19"/>
      <c r="E9" s="18" t="s">
        <v>18</v>
      </c>
      <c r="F9" s="19">
        <v>40.904000000000003</v>
      </c>
    </row>
    <row r="10" spans="1:6" ht="30" customHeight="1" x14ac:dyDescent="0.15">
      <c r="A10" s="18" t="s">
        <v>19</v>
      </c>
      <c r="B10" s="19"/>
      <c r="C10" s="18" t="s">
        <v>20</v>
      </c>
      <c r="D10" s="19"/>
      <c r="E10" s="18" t="s">
        <v>21</v>
      </c>
      <c r="F10" s="19"/>
    </row>
    <row r="11" spans="1:6" ht="30" customHeight="1" x14ac:dyDescent="0.15">
      <c r="A11" s="18" t="s">
        <v>22</v>
      </c>
      <c r="B11" s="19"/>
      <c r="C11" s="40" t="s">
        <v>184</v>
      </c>
      <c r="D11" s="19">
        <v>800</v>
      </c>
      <c r="E11" s="18" t="s">
        <v>24</v>
      </c>
      <c r="F11" s="19">
        <v>1325</v>
      </c>
    </row>
    <row r="12" spans="1:6" ht="30" customHeight="1" x14ac:dyDescent="0.15">
      <c r="A12" s="18" t="s">
        <v>25</v>
      </c>
      <c r="B12" s="19"/>
      <c r="C12" s="18" t="s">
        <v>26</v>
      </c>
      <c r="D12" s="19"/>
      <c r="E12" s="18" t="s">
        <v>27</v>
      </c>
      <c r="F12" s="19"/>
    </row>
    <row r="13" spans="1:6" ht="30" customHeight="1" x14ac:dyDescent="0.15">
      <c r="A13" s="18" t="s">
        <v>28</v>
      </c>
      <c r="B13" s="19"/>
      <c r="C13" s="18" t="s">
        <v>29</v>
      </c>
      <c r="D13" s="19"/>
      <c r="E13" s="18" t="s">
        <v>30</v>
      </c>
      <c r="F13" s="19"/>
    </row>
    <row r="14" spans="1:6" ht="30" customHeight="1" x14ac:dyDescent="0.15">
      <c r="A14" s="18" t="s">
        <v>31</v>
      </c>
      <c r="B14" s="19"/>
      <c r="C14" s="18" t="s">
        <v>32</v>
      </c>
      <c r="D14" s="19"/>
      <c r="E14" s="18" t="s">
        <v>33</v>
      </c>
      <c r="F14" s="19"/>
    </row>
    <row r="15" spans="1:6" ht="30" customHeight="1" x14ac:dyDescent="0.15">
      <c r="A15" s="18" t="s">
        <v>34</v>
      </c>
      <c r="B15" s="19"/>
      <c r="C15" s="18" t="s">
        <v>35</v>
      </c>
      <c r="D15" s="19"/>
      <c r="E15" s="18" t="s">
        <v>36</v>
      </c>
      <c r="F15" s="19"/>
    </row>
    <row r="16" spans="1:6" ht="30" customHeight="1" x14ac:dyDescent="0.15">
      <c r="A16" s="20"/>
      <c r="B16" s="23"/>
      <c r="C16" s="18" t="s">
        <v>37</v>
      </c>
      <c r="D16" s="19"/>
      <c r="E16" s="18" t="s">
        <v>38</v>
      </c>
      <c r="F16" s="19"/>
    </row>
    <row r="17" spans="1:6" ht="30" customHeight="1" x14ac:dyDescent="0.15">
      <c r="A17" s="20"/>
      <c r="B17" s="23"/>
      <c r="C17" s="18" t="s">
        <v>39</v>
      </c>
      <c r="D17" s="19"/>
      <c r="E17" s="20"/>
      <c r="F17" s="19"/>
    </row>
    <row r="18" spans="1:6" ht="30" customHeight="1" x14ac:dyDescent="0.15">
      <c r="A18" s="20"/>
      <c r="B18" s="23"/>
      <c r="C18" s="18" t="s">
        <v>40</v>
      </c>
      <c r="D18" s="19"/>
      <c r="E18" s="20"/>
      <c r="F18" s="19"/>
    </row>
    <row r="19" spans="1:6" ht="30" customHeight="1" x14ac:dyDescent="0.15">
      <c r="A19" s="20"/>
      <c r="B19" s="23"/>
      <c r="C19" s="18" t="s">
        <v>41</v>
      </c>
      <c r="D19" s="19"/>
      <c r="E19" s="20"/>
      <c r="F19" s="19"/>
    </row>
    <row r="20" spans="1:6" ht="30" customHeight="1" x14ac:dyDescent="0.15">
      <c r="A20" s="20"/>
      <c r="B20" s="23"/>
      <c r="C20" s="18" t="s">
        <v>42</v>
      </c>
      <c r="D20" s="19"/>
      <c r="E20" s="20"/>
      <c r="F20" s="19"/>
    </row>
    <row r="21" spans="1:6" ht="30" customHeight="1" x14ac:dyDescent="0.15">
      <c r="A21" s="20"/>
      <c r="B21" s="23"/>
      <c r="C21" s="18" t="s">
        <v>43</v>
      </c>
      <c r="D21" s="19"/>
      <c r="E21" s="20"/>
      <c r="F21" s="19"/>
    </row>
    <row r="22" spans="1:6" ht="30" customHeight="1" x14ac:dyDescent="0.15">
      <c r="A22" s="20"/>
      <c r="B22" s="23"/>
      <c r="C22" s="18" t="s">
        <v>44</v>
      </c>
      <c r="D22" s="19"/>
      <c r="E22" s="20"/>
      <c r="F22" s="19"/>
    </row>
    <row r="23" spans="1:6" ht="30" customHeight="1" x14ac:dyDescent="0.15">
      <c r="A23" s="20"/>
      <c r="B23" s="23"/>
      <c r="C23" s="18" t="s">
        <v>45</v>
      </c>
      <c r="D23" s="19"/>
      <c r="E23" s="20"/>
      <c r="F23" s="19"/>
    </row>
    <row r="24" spans="1:6" ht="30" customHeight="1" x14ac:dyDescent="0.15">
      <c r="A24" s="20"/>
      <c r="B24" s="23"/>
      <c r="C24" s="18" t="s">
        <v>46</v>
      </c>
      <c r="D24" s="19"/>
      <c r="E24" s="20"/>
      <c r="F24" s="19"/>
    </row>
    <row r="25" spans="1:6" ht="30" customHeight="1" x14ac:dyDescent="0.15">
      <c r="A25" s="20"/>
      <c r="B25" s="23"/>
      <c r="C25" s="18" t="s">
        <v>47</v>
      </c>
      <c r="D25" s="19"/>
      <c r="E25" s="20"/>
      <c r="F25" s="19"/>
    </row>
    <row r="26" spans="1:6" ht="30" customHeight="1" x14ac:dyDescent="0.15">
      <c r="A26" s="20"/>
      <c r="B26" s="23"/>
      <c r="C26" s="18" t="s">
        <v>48</v>
      </c>
      <c r="D26" s="19"/>
      <c r="E26" s="20"/>
      <c r="F26" s="19"/>
    </row>
    <row r="27" spans="1:6" ht="30" customHeight="1" x14ac:dyDescent="0.15">
      <c r="A27" s="20"/>
      <c r="B27" s="23"/>
      <c r="C27" s="18" t="s">
        <v>49</v>
      </c>
      <c r="D27" s="19"/>
      <c r="E27" s="20"/>
      <c r="F27" s="19"/>
    </row>
    <row r="28" spans="1:6" ht="30" customHeight="1" x14ac:dyDescent="0.15">
      <c r="A28" s="18" t="s">
        <v>50</v>
      </c>
      <c r="B28" s="19">
        <f>SUM(B7:B15)</f>
        <v>2487.0239999999999</v>
      </c>
      <c r="C28" s="28" t="s">
        <v>51</v>
      </c>
      <c r="D28" s="28"/>
      <c r="E28" s="28"/>
      <c r="F28" s="19">
        <f>SUM(D7:D27)</f>
        <v>2487.0239999999999</v>
      </c>
    </row>
    <row r="29" spans="1:6" ht="30" customHeight="1" x14ac:dyDescent="0.15">
      <c r="A29" s="18" t="s">
        <v>52</v>
      </c>
      <c r="B29" s="19"/>
      <c r="C29" s="28" t="s">
        <v>53</v>
      </c>
      <c r="D29" s="28"/>
      <c r="E29" s="28"/>
      <c r="F29" s="19"/>
    </row>
    <row r="30" spans="1:6" ht="30" customHeight="1" x14ac:dyDescent="0.15">
      <c r="A30" s="18" t="s">
        <v>54</v>
      </c>
      <c r="B30" s="19">
        <f>B28+B29</f>
        <v>2487.0239999999999</v>
      </c>
      <c r="C30" s="28" t="s">
        <v>55</v>
      </c>
      <c r="D30" s="28"/>
      <c r="E30" s="28"/>
      <c r="F30" s="19">
        <f>F28+F29</f>
        <v>2487.0239999999999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94"/>
  <sheetViews>
    <sheetView showZeros="0" view="pageBreakPreview" topLeftCell="A4" zoomScaleNormal="100" workbookViewId="0">
      <selection activeCell="D13" sqref="D13"/>
    </sheetView>
  </sheetViews>
  <sheetFormatPr defaultColWidth="9" defaultRowHeight="30" customHeight="1" x14ac:dyDescent="0.1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spans="1:12" ht="30" customHeight="1" x14ac:dyDescent="0.15">
      <c r="L1" s="12" t="s">
        <v>174</v>
      </c>
    </row>
    <row r="2" spans="1:12" ht="30" customHeight="1" x14ac:dyDescent="0.15">
      <c r="A2" s="34" t="s">
        <v>175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</row>
    <row r="3" spans="1:12" ht="30" customHeight="1" x14ac:dyDescent="0.15">
      <c r="A3" s="36" t="str">
        <f>预算01表!A4</f>
        <v>部门名称：天津经济技术开发区投资促进办公室</v>
      </c>
      <c r="B3" s="37"/>
      <c r="C3" s="37"/>
      <c r="D3" s="36"/>
      <c r="E3" s="36"/>
      <c r="F3" s="36"/>
      <c r="G3" s="36"/>
      <c r="H3" s="36"/>
      <c r="I3" s="36"/>
      <c r="J3" s="36"/>
      <c r="L3" s="12" t="s">
        <v>3</v>
      </c>
    </row>
    <row r="4" spans="1:12" ht="30" customHeight="1" x14ac:dyDescent="0.15">
      <c r="A4" s="32" t="s">
        <v>82</v>
      </c>
      <c r="B4" s="33" t="s">
        <v>83</v>
      </c>
      <c r="C4" s="33" t="s">
        <v>176</v>
      </c>
      <c r="D4" s="32" t="s">
        <v>62</v>
      </c>
      <c r="E4" s="32"/>
      <c r="F4" s="32"/>
      <c r="G4" s="32"/>
      <c r="H4" s="32" t="s">
        <v>66</v>
      </c>
      <c r="I4" s="32"/>
      <c r="J4" s="32"/>
      <c r="K4" s="33" t="s">
        <v>177</v>
      </c>
      <c r="L4" s="33" t="s">
        <v>64</v>
      </c>
    </row>
    <row r="5" spans="1:12" ht="30" customHeight="1" x14ac:dyDescent="0.15">
      <c r="A5" s="32"/>
      <c r="B5" s="33"/>
      <c r="C5" s="33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33"/>
      <c r="L5" s="33"/>
    </row>
    <row r="6" spans="1:12" ht="30" customHeight="1" x14ac:dyDescent="0.15">
      <c r="A6" s="4"/>
      <c r="B6" s="5" t="s">
        <v>65</v>
      </c>
      <c r="C6" s="5"/>
      <c r="D6" s="6">
        <f t="shared" ref="D6:L6" si="0">D7</f>
        <v>1325</v>
      </c>
      <c r="E6" s="6">
        <f t="shared" si="0"/>
        <v>1325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30" customHeight="1" x14ac:dyDescent="0.15">
      <c r="A7" s="7"/>
      <c r="B7" s="8" t="s">
        <v>118</v>
      </c>
      <c r="C7" s="8"/>
      <c r="D7" s="9">
        <f t="shared" ref="D7:D19" si="1">E7+F7+G7</f>
        <v>1325</v>
      </c>
      <c r="E7" s="9">
        <v>1325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/>
      <c r="L7" s="9"/>
    </row>
    <row r="8" spans="1:12" ht="30" customHeight="1" x14ac:dyDescent="0.15">
      <c r="A8" s="7">
        <v>201</v>
      </c>
      <c r="B8" s="8" t="s">
        <v>119</v>
      </c>
      <c r="C8" s="8"/>
      <c r="D8" s="9">
        <f t="shared" si="1"/>
        <v>525</v>
      </c>
      <c r="E8" s="9">
        <v>525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/>
      <c r="L8" s="9"/>
    </row>
    <row r="9" spans="1:12" ht="30" customHeight="1" x14ac:dyDescent="0.15">
      <c r="A9" s="7">
        <v>20103</v>
      </c>
      <c r="B9" s="8" t="s">
        <v>120</v>
      </c>
      <c r="C9" s="8"/>
      <c r="D9" s="9">
        <f t="shared" si="1"/>
        <v>200</v>
      </c>
      <c r="E9" s="9">
        <v>200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</row>
    <row r="10" spans="1:12" ht="30" customHeight="1" x14ac:dyDescent="0.15">
      <c r="A10" s="7">
        <v>2010302</v>
      </c>
      <c r="B10" s="8" t="s">
        <v>91</v>
      </c>
      <c r="C10" s="8"/>
      <c r="D10" s="9">
        <f t="shared" si="1"/>
        <v>200</v>
      </c>
      <c r="E10" s="9">
        <v>200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</row>
    <row r="11" spans="1:12" ht="30" customHeight="1" x14ac:dyDescent="0.15">
      <c r="A11" s="7" t="s">
        <v>178</v>
      </c>
      <c r="B11" s="8" t="s">
        <v>118</v>
      </c>
      <c r="C11" s="8" t="s">
        <v>179</v>
      </c>
      <c r="D11" s="9">
        <f t="shared" si="1"/>
        <v>200</v>
      </c>
      <c r="E11" s="9">
        <v>200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/>
      <c r="L11" s="9"/>
    </row>
    <row r="12" spans="1:12" ht="30" customHeight="1" x14ac:dyDescent="0.15">
      <c r="A12" s="7">
        <v>20113</v>
      </c>
      <c r="B12" s="8" t="s">
        <v>121</v>
      </c>
      <c r="C12" s="8"/>
      <c r="D12" s="9">
        <f t="shared" si="1"/>
        <v>325</v>
      </c>
      <c r="E12" s="9">
        <v>325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/>
      <c r="L12" s="9"/>
    </row>
    <row r="13" spans="1:12" ht="30" customHeight="1" x14ac:dyDescent="0.15">
      <c r="A13" s="7">
        <v>2011301</v>
      </c>
      <c r="B13" s="8" t="s">
        <v>92</v>
      </c>
      <c r="C13" s="8"/>
      <c r="D13" s="9">
        <f t="shared" si="1"/>
        <v>325</v>
      </c>
      <c r="E13" s="9">
        <v>325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/>
      <c r="L13" s="9"/>
    </row>
    <row r="14" spans="1:12" ht="30" customHeight="1" x14ac:dyDescent="0.15">
      <c r="A14" s="7" t="s">
        <v>180</v>
      </c>
      <c r="B14" s="8" t="s">
        <v>118</v>
      </c>
      <c r="C14" s="8" t="s">
        <v>181</v>
      </c>
      <c r="D14" s="9">
        <f t="shared" si="1"/>
        <v>100</v>
      </c>
      <c r="E14" s="9">
        <v>100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/>
    </row>
    <row r="15" spans="1:12" ht="30" customHeight="1" x14ac:dyDescent="0.15">
      <c r="A15" s="7" t="s">
        <v>180</v>
      </c>
      <c r="B15" s="8" t="s">
        <v>118</v>
      </c>
      <c r="C15" s="8" t="s">
        <v>172</v>
      </c>
      <c r="D15" s="9">
        <f t="shared" si="1"/>
        <v>225</v>
      </c>
      <c r="E15" s="9">
        <v>225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/>
      <c r="L15" s="9"/>
    </row>
    <row r="16" spans="1:12" ht="30" customHeight="1" x14ac:dyDescent="0.15">
      <c r="A16" s="7">
        <v>206</v>
      </c>
      <c r="B16" s="8" t="s">
        <v>122</v>
      </c>
      <c r="C16" s="8"/>
      <c r="D16" s="9">
        <f t="shared" si="1"/>
        <v>800</v>
      </c>
      <c r="E16" s="9">
        <v>800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/>
    </row>
    <row r="17" spans="1:12" ht="30" customHeight="1" x14ac:dyDescent="0.15">
      <c r="A17" s="7">
        <v>20604</v>
      </c>
      <c r="B17" s="8" t="s">
        <v>123</v>
      </c>
      <c r="C17" s="8"/>
      <c r="D17" s="9">
        <f t="shared" si="1"/>
        <v>800</v>
      </c>
      <c r="E17" s="9">
        <v>800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</row>
    <row r="18" spans="1:12" ht="30" customHeight="1" x14ac:dyDescent="0.15">
      <c r="A18" s="7">
        <v>2060499</v>
      </c>
      <c r="B18" s="8" t="s">
        <v>93</v>
      </c>
      <c r="C18" s="8"/>
      <c r="D18" s="9">
        <f t="shared" si="1"/>
        <v>800</v>
      </c>
      <c r="E18" s="9">
        <v>800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/>
      <c r="L18" s="9"/>
    </row>
    <row r="19" spans="1:12" ht="30" customHeight="1" x14ac:dyDescent="0.15">
      <c r="A19" s="10" t="s">
        <v>182</v>
      </c>
      <c r="B19" s="8" t="s">
        <v>118</v>
      </c>
      <c r="C19" s="8" t="s">
        <v>183</v>
      </c>
      <c r="D19" s="9">
        <f t="shared" si="1"/>
        <v>800</v>
      </c>
      <c r="E19" s="9">
        <v>800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/>
      <c r="L19" s="9"/>
    </row>
    <row r="20" spans="1:12" ht="30" customHeight="1" x14ac:dyDescent="0.15">
      <c r="A20" s="11"/>
    </row>
    <row r="21" spans="1:12" ht="30" customHeight="1" x14ac:dyDescent="0.15">
      <c r="A21" s="11"/>
    </row>
    <row r="22" spans="1:12" ht="30" customHeight="1" x14ac:dyDescent="0.15">
      <c r="A22" s="11"/>
    </row>
    <row r="23" spans="1:12" ht="30" customHeight="1" x14ac:dyDescent="0.15">
      <c r="A23" s="11"/>
    </row>
    <row r="24" spans="1:12" ht="30" customHeight="1" x14ac:dyDescent="0.15">
      <c r="A24" s="11"/>
    </row>
    <row r="25" spans="1:12" ht="30" customHeight="1" x14ac:dyDescent="0.15">
      <c r="A25" s="11"/>
    </row>
    <row r="26" spans="1:12" ht="30" customHeight="1" x14ac:dyDescent="0.15">
      <c r="A26" s="11"/>
    </row>
    <row r="27" spans="1:12" ht="30" customHeight="1" x14ac:dyDescent="0.15">
      <c r="A27" s="11"/>
    </row>
    <row r="28" spans="1:12" ht="30" customHeight="1" x14ac:dyDescent="0.15">
      <c r="A28" s="11"/>
    </row>
    <row r="29" spans="1:12" ht="30" customHeight="1" x14ac:dyDescent="0.15">
      <c r="A29" s="11"/>
    </row>
    <row r="30" spans="1:12" ht="30" customHeight="1" x14ac:dyDescent="0.15">
      <c r="A30" s="1"/>
    </row>
    <row r="31" spans="1:12" ht="30" customHeight="1" x14ac:dyDescent="0.15">
      <c r="A31" s="1"/>
    </row>
    <row r="32" spans="1:12" ht="30" customHeight="1" x14ac:dyDescent="0.15">
      <c r="A32" s="1"/>
    </row>
    <row r="33" spans="1:1" ht="30" customHeight="1" x14ac:dyDescent="0.15">
      <c r="A33" s="1"/>
    </row>
    <row r="34" spans="1:1" ht="30" customHeight="1" x14ac:dyDescent="0.15">
      <c r="A34" s="1"/>
    </row>
    <row r="35" spans="1:1" ht="30" customHeight="1" x14ac:dyDescent="0.15">
      <c r="A35" s="1"/>
    </row>
    <row r="36" spans="1:1" ht="30" customHeight="1" x14ac:dyDescent="0.15">
      <c r="A36" s="1"/>
    </row>
    <row r="37" spans="1:1" ht="30" customHeight="1" x14ac:dyDescent="0.15">
      <c r="A37" s="1"/>
    </row>
    <row r="38" spans="1:1" ht="30" customHeight="1" x14ac:dyDescent="0.15">
      <c r="A38" s="1"/>
    </row>
    <row r="39" spans="1:1" ht="30" customHeight="1" x14ac:dyDescent="0.15">
      <c r="A39" s="1"/>
    </row>
    <row r="40" spans="1:1" ht="30" customHeight="1" x14ac:dyDescent="0.15">
      <c r="A40" s="1"/>
    </row>
    <row r="41" spans="1:1" ht="30" customHeight="1" x14ac:dyDescent="0.15">
      <c r="A41" s="1"/>
    </row>
    <row r="42" spans="1:1" ht="30" customHeight="1" x14ac:dyDescent="0.15">
      <c r="A42" s="1"/>
    </row>
    <row r="43" spans="1:1" ht="30" customHeight="1" x14ac:dyDescent="0.15">
      <c r="A43" s="1"/>
    </row>
    <row r="44" spans="1:1" ht="30" customHeight="1" x14ac:dyDescent="0.15">
      <c r="A44" s="1"/>
    </row>
    <row r="45" spans="1:1" ht="30" customHeight="1" x14ac:dyDescent="0.15">
      <c r="A45" s="1"/>
    </row>
    <row r="46" spans="1:1" ht="30" customHeight="1" x14ac:dyDescent="0.15">
      <c r="A46" s="1"/>
    </row>
    <row r="47" spans="1:1" ht="30" customHeight="1" x14ac:dyDescent="0.15">
      <c r="A47" s="1"/>
    </row>
    <row r="48" spans="1:1" ht="30" customHeight="1" x14ac:dyDescent="0.15">
      <c r="A48" s="1"/>
    </row>
    <row r="49" spans="1:1" ht="30" customHeight="1" x14ac:dyDescent="0.15">
      <c r="A49" s="1"/>
    </row>
    <row r="50" spans="1:1" ht="30" customHeight="1" x14ac:dyDescent="0.15">
      <c r="A50" s="1"/>
    </row>
    <row r="51" spans="1:1" ht="30" customHeight="1" x14ac:dyDescent="0.15">
      <c r="A51" s="1"/>
    </row>
    <row r="52" spans="1:1" ht="30" customHeight="1" x14ac:dyDescent="0.15">
      <c r="A52" s="1"/>
    </row>
    <row r="53" spans="1:1" ht="30" customHeight="1" x14ac:dyDescent="0.15">
      <c r="A53" s="1"/>
    </row>
    <row r="54" spans="1:1" ht="30" customHeight="1" x14ac:dyDescent="0.15">
      <c r="A54" s="1"/>
    </row>
    <row r="55" spans="1:1" ht="30" customHeight="1" x14ac:dyDescent="0.15">
      <c r="A55" s="1"/>
    </row>
    <row r="56" spans="1:1" ht="30" customHeight="1" x14ac:dyDescent="0.15">
      <c r="A56" s="1"/>
    </row>
    <row r="57" spans="1:1" ht="30" customHeight="1" x14ac:dyDescent="0.15">
      <c r="A57" s="1"/>
    </row>
    <row r="58" spans="1:1" ht="30" customHeight="1" x14ac:dyDescent="0.15">
      <c r="A58" s="1"/>
    </row>
    <row r="59" spans="1:1" ht="30" customHeight="1" x14ac:dyDescent="0.15">
      <c r="A59" s="1"/>
    </row>
    <row r="60" spans="1:1" ht="30" customHeight="1" x14ac:dyDescent="0.15">
      <c r="A60" s="1"/>
    </row>
    <row r="61" spans="1:1" ht="30" customHeight="1" x14ac:dyDescent="0.15">
      <c r="A61" s="1"/>
    </row>
    <row r="62" spans="1:1" ht="30" customHeight="1" x14ac:dyDescent="0.15">
      <c r="A62" s="1"/>
    </row>
    <row r="63" spans="1:1" ht="30" customHeight="1" x14ac:dyDescent="0.15">
      <c r="A63" s="1"/>
    </row>
    <row r="64" spans="1:1" ht="30" customHeight="1" x14ac:dyDescent="0.15">
      <c r="A64" s="1"/>
    </row>
    <row r="65" spans="1:1" ht="30" customHeight="1" x14ac:dyDescent="0.15">
      <c r="A65" s="1"/>
    </row>
    <row r="66" spans="1:1" ht="30" customHeight="1" x14ac:dyDescent="0.15">
      <c r="A66" s="1"/>
    </row>
    <row r="67" spans="1:1" ht="30" customHeight="1" x14ac:dyDescent="0.15">
      <c r="A67" s="1"/>
    </row>
    <row r="68" spans="1:1" ht="30" customHeight="1" x14ac:dyDescent="0.15">
      <c r="A68" s="1"/>
    </row>
    <row r="69" spans="1:1" ht="30" customHeight="1" x14ac:dyDescent="0.15">
      <c r="A69" s="1"/>
    </row>
    <row r="70" spans="1:1" ht="30" customHeight="1" x14ac:dyDescent="0.15">
      <c r="A70" s="1"/>
    </row>
    <row r="71" spans="1:1" ht="30" customHeight="1" x14ac:dyDescent="0.15">
      <c r="A71" s="1"/>
    </row>
    <row r="72" spans="1:1" ht="30" customHeight="1" x14ac:dyDescent="0.15">
      <c r="A72" s="1"/>
    </row>
    <row r="73" spans="1:1" ht="30" customHeight="1" x14ac:dyDescent="0.15">
      <c r="A73" s="1"/>
    </row>
    <row r="74" spans="1:1" ht="30" customHeight="1" x14ac:dyDescent="0.15">
      <c r="A74" s="1"/>
    </row>
    <row r="75" spans="1:1" ht="30" customHeight="1" x14ac:dyDescent="0.15">
      <c r="A75" s="1"/>
    </row>
    <row r="76" spans="1:1" ht="30" customHeight="1" x14ac:dyDescent="0.15">
      <c r="A76" s="1"/>
    </row>
    <row r="77" spans="1:1" ht="30" customHeight="1" x14ac:dyDescent="0.15">
      <c r="A77" s="1"/>
    </row>
    <row r="78" spans="1:1" ht="30" customHeight="1" x14ac:dyDescent="0.15">
      <c r="A78" s="1"/>
    </row>
    <row r="79" spans="1:1" ht="30" customHeight="1" x14ac:dyDescent="0.15">
      <c r="A79" s="1"/>
    </row>
    <row r="80" spans="1:1" ht="30" customHeight="1" x14ac:dyDescent="0.15">
      <c r="A80" s="1"/>
    </row>
    <row r="81" spans="1:1" ht="30" customHeight="1" x14ac:dyDescent="0.15">
      <c r="A81" s="1"/>
    </row>
    <row r="82" spans="1:1" ht="30" customHeight="1" x14ac:dyDescent="0.15">
      <c r="A82" s="1"/>
    </row>
    <row r="83" spans="1:1" ht="30" customHeight="1" x14ac:dyDescent="0.15">
      <c r="A83" s="1"/>
    </row>
    <row r="84" spans="1:1" ht="30" customHeight="1" x14ac:dyDescent="0.15">
      <c r="A84" s="1"/>
    </row>
    <row r="85" spans="1:1" ht="30" customHeight="1" x14ac:dyDescent="0.15">
      <c r="A85" s="1"/>
    </row>
    <row r="86" spans="1:1" ht="30" customHeight="1" x14ac:dyDescent="0.15">
      <c r="A86" s="1"/>
    </row>
    <row r="87" spans="1:1" ht="30" customHeight="1" x14ac:dyDescent="0.15">
      <c r="A87" s="1"/>
    </row>
    <row r="88" spans="1:1" ht="30" customHeight="1" x14ac:dyDescent="0.15">
      <c r="A88" s="1"/>
    </row>
    <row r="89" spans="1:1" ht="30" customHeight="1" x14ac:dyDescent="0.15">
      <c r="A89" s="1"/>
    </row>
    <row r="90" spans="1:1" ht="30" customHeight="1" x14ac:dyDescent="0.15">
      <c r="A90" s="1"/>
    </row>
    <row r="91" spans="1:1" ht="30" customHeight="1" x14ac:dyDescent="0.15">
      <c r="A91" s="1"/>
    </row>
    <row r="92" spans="1:1" ht="30" customHeight="1" x14ac:dyDescent="0.15">
      <c r="A92" s="1"/>
    </row>
    <row r="93" spans="1:1" ht="30" customHeight="1" x14ac:dyDescent="0.15">
      <c r="A93" s="1"/>
    </row>
    <row r="94" spans="1:1" ht="30" customHeight="1" x14ac:dyDescent="0.15">
      <c r="A94" s="1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"/>
  <sheetViews>
    <sheetView showZeros="0" tabSelected="1" view="pageBreakPreview" zoomScaleNormal="100" workbookViewId="0">
      <selection activeCell="A3" sqref="A3:W3"/>
    </sheetView>
  </sheetViews>
  <sheetFormatPr defaultColWidth="9" defaultRowHeight="30" customHeight="1" x14ac:dyDescent="0.15"/>
  <cols>
    <col min="1" max="1" width="50.625" style="1" customWidth="1"/>
    <col min="2" max="23" width="10.625" customWidth="1"/>
  </cols>
  <sheetData>
    <row r="1" spans="1:23" ht="30" customHeight="1" x14ac:dyDescent="0.15">
      <c r="F1" s="12"/>
      <c r="W1" s="12" t="s">
        <v>56</v>
      </c>
    </row>
    <row r="2" spans="1:23" ht="30" hidden="1" customHeight="1" x14ac:dyDescent="0.15">
      <c r="A2" s="29"/>
      <c r="B2" s="24"/>
      <c r="C2" s="24"/>
      <c r="D2" s="24"/>
      <c r="E2" s="24"/>
      <c r="F2" s="24"/>
    </row>
    <row r="3" spans="1:23" ht="30" customHeight="1" x14ac:dyDescent="0.15">
      <c r="A3" s="30" t="s">
        <v>57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30" customHeight="1" x14ac:dyDescent="0.15">
      <c r="A4" s="31" t="str">
        <f>预算01表!A4</f>
        <v>部门名称：天津经济技术开发区投资促进办公室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W4" s="12" t="s">
        <v>3</v>
      </c>
    </row>
    <row r="5" spans="1:23" ht="30" customHeight="1" x14ac:dyDescent="0.15">
      <c r="A5" s="33" t="s">
        <v>58</v>
      </c>
      <c r="B5" s="32" t="s">
        <v>59</v>
      </c>
      <c r="C5" s="32" t="s">
        <v>60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 t="s">
        <v>61</v>
      </c>
      <c r="Q5" s="32"/>
      <c r="R5" s="32"/>
      <c r="S5" s="32"/>
      <c r="T5" s="32"/>
      <c r="U5" s="32"/>
      <c r="V5" s="32"/>
      <c r="W5" s="32"/>
    </row>
    <row r="6" spans="1:23" ht="30" customHeight="1" x14ac:dyDescent="0.15">
      <c r="A6" s="33"/>
      <c r="B6" s="32"/>
      <c r="C6" s="33" t="s">
        <v>62</v>
      </c>
      <c r="D6" s="33"/>
      <c r="E6" s="33"/>
      <c r="F6" s="33"/>
      <c r="G6" s="33" t="s">
        <v>63</v>
      </c>
      <c r="H6" s="33" t="s">
        <v>64</v>
      </c>
      <c r="I6" s="33"/>
      <c r="J6" s="33"/>
      <c r="K6" s="33"/>
      <c r="L6" s="33"/>
      <c r="M6" s="33"/>
      <c r="N6" s="33"/>
      <c r="O6" s="33"/>
      <c r="P6" s="32" t="s">
        <v>65</v>
      </c>
      <c r="Q6" s="32" t="s">
        <v>66</v>
      </c>
      <c r="R6" s="32"/>
      <c r="S6" s="32"/>
      <c r="T6" s="32"/>
      <c r="U6" s="32" t="s">
        <v>67</v>
      </c>
      <c r="V6" s="32"/>
      <c r="W6" s="32"/>
    </row>
    <row r="7" spans="1:23" ht="30" customHeight="1" x14ac:dyDescent="0.15">
      <c r="A7" s="33"/>
      <c r="B7" s="32"/>
      <c r="C7" s="3" t="s">
        <v>65</v>
      </c>
      <c r="D7" s="3" t="s">
        <v>68</v>
      </c>
      <c r="E7" s="3" t="s">
        <v>69</v>
      </c>
      <c r="F7" s="3" t="s">
        <v>70</v>
      </c>
      <c r="G7" s="33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2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 x14ac:dyDescent="0.15">
      <c r="A8" s="3" t="s">
        <v>65</v>
      </c>
      <c r="B8" s="21">
        <f t="shared" ref="B8:W8" si="0">B9</f>
        <v>2487.0239999999999</v>
      </c>
      <c r="C8" s="21">
        <f t="shared" si="0"/>
        <v>2487.0239999999999</v>
      </c>
      <c r="D8" s="21">
        <f t="shared" si="0"/>
        <v>2487.0239999999999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1">
        <f t="shared" si="0"/>
        <v>0</v>
      </c>
      <c r="W8" s="21">
        <f t="shared" si="0"/>
        <v>0</v>
      </c>
    </row>
    <row r="9" spans="1:23" ht="30" customHeight="1" x14ac:dyDescent="0.15">
      <c r="A9" s="22" t="str">
        <f>MID(A4,6,100)</f>
        <v>天津经济技术开发区投资促进办公室</v>
      </c>
      <c r="B9" s="21">
        <f>SUM(P9,H9,C9,G9)</f>
        <v>2487.0239999999999</v>
      </c>
      <c r="C9" s="21">
        <f>SUM(D9:F9)</f>
        <v>2487.0239999999999</v>
      </c>
      <c r="D9" s="21">
        <v>2487.0239999999999</v>
      </c>
      <c r="E9" s="21"/>
      <c r="F9" s="21"/>
      <c r="G9" s="21"/>
      <c r="H9" s="21">
        <f>SUM(I9:O9)</f>
        <v>0</v>
      </c>
      <c r="I9" s="21"/>
      <c r="J9" s="21"/>
      <c r="K9" s="21"/>
      <c r="L9" s="21"/>
      <c r="M9" s="21"/>
      <c r="N9" s="21"/>
      <c r="O9" s="21"/>
      <c r="P9" s="21">
        <f>SUM(U9,Q9)</f>
        <v>0</v>
      </c>
      <c r="Q9" s="21">
        <f>SUM(R9:T9)</f>
        <v>0</v>
      </c>
      <c r="R9" s="21"/>
      <c r="S9" s="21"/>
      <c r="T9" s="21"/>
      <c r="U9" s="21">
        <f>SUM(V9:W9)</f>
        <v>0</v>
      </c>
      <c r="V9" s="21"/>
      <c r="W9" s="21"/>
    </row>
    <row r="10" spans="1:23" ht="30" customHeight="1" x14ac:dyDescent="0.1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</sheetData>
  <mergeCells count="13">
    <mergeCell ref="C6:F6"/>
    <mergeCell ref="H6:O6"/>
    <mergeCell ref="Q6:T6"/>
    <mergeCell ref="U6:W6"/>
    <mergeCell ref="A5:A7"/>
    <mergeCell ref="B5:B7"/>
    <mergeCell ref="G6:G7"/>
    <mergeCell ref="P6:P7"/>
    <mergeCell ref="A2:F2"/>
    <mergeCell ref="A3:W3"/>
    <mergeCell ref="A4:U4"/>
    <mergeCell ref="C5:O5"/>
    <mergeCell ref="P5:W5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"/>
  <sheetViews>
    <sheetView showZeros="0" view="pageBreakPreview" zoomScaleNormal="100" workbookViewId="0">
      <selection activeCell="B8" sqref="B8"/>
    </sheetView>
  </sheetViews>
  <sheetFormatPr defaultColWidth="9" defaultRowHeight="30" customHeight="1" x14ac:dyDescent="0.15"/>
  <cols>
    <col min="1" max="1" width="16" customWidth="1"/>
    <col min="2" max="2" width="34.25" style="1" customWidth="1"/>
    <col min="3" max="10" width="25.625" customWidth="1"/>
  </cols>
  <sheetData>
    <row r="1" spans="1:10" ht="30" customHeight="1" x14ac:dyDescent="0.15">
      <c r="J1" s="12" t="s">
        <v>80</v>
      </c>
    </row>
    <row r="2" spans="1:10" ht="30" customHeight="1" x14ac:dyDescent="0.15">
      <c r="A2" s="34" t="s">
        <v>81</v>
      </c>
      <c r="B2" s="35"/>
      <c r="C2" s="34"/>
      <c r="D2" s="34"/>
      <c r="E2" s="34"/>
      <c r="F2" s="34"/>
      <c r="G2" s="34"/>
      <c r="H2" s="34"/>
      <c r="I2" s="34"/>
      <c r="J2" s="34"/>
    </row>
    <row r="3" spans="1:10" ht="30" customHeight="1" x14ac:dyDescent="0.15">
      <c r="A3" t="str">
        <f>预算01表!A4</f>
        <v>部门名称：天津经济技术开发区投资促进办公室</v>
      </c>
      <c r="J3" s="12" t="s">
        <v>3</v>
      </c>
    </row>
    <row r="4" spans="1:10" ht="30" customHeight="1" x14ac:dyDescent="0.15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 x14ac:dyDescent="0.15">
      <c r="A5" s="4"/>
      <c r="B5" s="5" t="s">
        <v>65</v>
      </c>
      <c r="C5" s="14">
        <f t="shared" ref="C5:J5" si="0">SUM(C7:C99)</f>
        <v>2487.0239999999999</v>
      </c>
      <c r="D5" s="14">
        <f t="shared" si="0"/>
        <v>1162.0239999999999</v>
      </c>
      <c r="E5" s="14">
        <f t="shared" si="0"/>
        <v>1325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</row>
    <row r="6" spans="1:10" ht="30" customHeight="1" x14ac:dyDescent="0.15">
      <c r="A6" s="4"/>
      <c r="B6" s="5" t="str">
        <f>MID(A3,6,100)</f>
        <v>天津经济技术开发区投资促进办公室</v>
      </c>
      <c r="C6" s="14">
        <f t="shared" ref="C6:J6" si="1">SUM(C7:C99)</f>
        <v>2487.0239999999999</v>
      </c>
      <c r="D6" s="14">
        <f t="shared" si="1"/>
        <v>1162.0239999999999</v>
      </c>
      <c r="E6" s="14">
        <f t="shared" si="1"/>
        <v>1325</v>
      </c>
      <c r="F6" s="14">
        <f t="shared" si="1"/>
        <v>0</v>
      </c>
      <c r="G6" s="14">
        <f t="shared" si="1"/>
        <v>0</v>
      </c>
      <c r="H6" s="14">
        <f t="shared" si="1"/>
        <v>0</v>
      </c>
      <c r="I6" s="14">
        <f t="shared" si="1"/>
        <v>0</v>
      </c>
      <c r="J6" s="14">
        <f t="shared" si="1"/>
        <v>0</v>
      </c>
    </row>
    <row r="7" spans="1:10" ht="30" customHeight="1" x14ac:dyDescent="0.15">
      <c r="A7" s="7">
        <v>2010302</v>
      </c>
      <c r="B7" s="8" t="s">
        <v>91</v>
      </c>
      <c r="C7" s="9">
        <f>D7+E7</f>
        <v>200</v>
      </c>
      <c r="D7" s="9">
        <v>0</v>
      </c>
      <c r="E7" s="9">
        <v>200</v>
      </c>
      <c r="F7" s="9"/>
      <c r="G7" s="9"/>
      <c r="H7" s="9"/>
      <c r="I7" s="9"/>
      <c r="J7" s="9"/>
    </row>
    <row r="8" spans="1:10" ht="30" customHeight="1" x14ac:dyDescent="0.15">
      <c r="A8" s="7">
        <v>2011301</v>
      </c>
      <c r="B8" s="8" t="s">
        <v>92</v>
      </c>
      <c r="C8" s="9">
        <f>D8+E8</f>
        <v>1487.0239999999999</v>
      </c>
      <c r="D8" s="9">
        <v>1162.0239999999999</v>
      </c>
      <c r="E8" s="9">
        <v>325</v>
      </c>
      <c r="F8" s="9"/>
      <c r="G8" s="9"/>
      <c r="H8" s="9"/>
      <c r="I8" s="9"/>
      <c r="J8" s="9"/>
    </row>
    <row r="9" spans="1:10" ht="30" customHeight="1" x14ac:dyDescent="0.15">
      <c r="A9" s="7">
        <v>2060499</v>
      </c>
      <c r="B9" s="8" t="s">
        <v>93</v>
      </c>
      <c r="C9" s="9">
        <f>D9+E9</f>
        <v>800</v>
      </c>
      <c r="D9" s="9">
        <v>0</v>
      </c>
      <c r="E9" s="9">
        <v>800</v>
      </c>
      <c r="F9" s="9"/>
      <c r="G9" s="9"/>
      <c r="H9" s="9"/>
      <c r="I9" s="9"/>
      <c r="J9" s="9"/>
    </row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showZeros="0" view="pageBreakPreview" topLeftCell="C4" zoomScaleNormal="100" workbookViewId="0">
      <selection activeCell="D28" sqref="D28"/>
    </sheetView>
  </sheetViews>
  <sheetFormatPr defaultColWidth="9" defaultRowHeight="30" customHeight="1" x14ac:dyDescent="0.1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 x14ac:dyDescent="0.15">
      <c r="F1" s="12" t="s">
        <v>94</v>
      </c>
    </row>
    <row r="2" spans="1:6" ht="30" customHeight="1" x14ac:dyDescent="0.15">
      <c r="A2" s="24"/>
      <c r="B2" s="24"/>
      <c r="C2" s="24"/>
      <c r="D2" s="24"/>
      <c r="E2" s="24"/>
      <c r="F2" s="24"/>
    </row>
    <row r="3" spans="1:6" ht="30" customHeight="1" x14ac:dyDescent="0.15">
      <c r="A3" s="25" t="s">
        <v>95</v>
      </c>
      <c r="B3" s="25"/>
      <c r="C3" s="25"/>
      <c r="D3" s="25"/>
      <c r="E3" s="25"/>
      <c r="F3" s="25"/>
    </row>
    <row r="4" spans="1:6" ht="30" customHeight="1" x14ac:dyDescent="0.15">
      <c r="A4" s="26" t="str">
        <f>预算01表!A4</f>
        <v>部门名称：天津经济技术开发区投资促进办公室</v>
      </c>
      <c r="B4" s="26"/>
      <c r="C4" s="26"/>
      <c r="D4" s="26"/>
      <c r="E4" s="27" t="s">
        <v>3</v>
      </c>
      <c r="F4" s="27"/>
    </row>
    <row r="5" spans="1:6" ht="30" customHeight="1" x14ac:dyDescent="0.15">
      <c r="A5" s="28" t="s">
        <v>96</v>
      </c>
      <c r="B5" s="28"/>
      <c r="C5" s="28" t="s">
        <v>97</v>
      </c>
      <c r="D5" s="28"/>
      <c r="E5" s="28"/>
      <c r="F5" s="28"/>
    </row>
    <row r="6" spans="1:6" ht="30" customHeight="1" x14ac:dyDescent="0.15">
      <c r="A6" s="17" t="s">
        <v>6</v>
      </c>
      <c r="B6" s="17" t="s">
        <v>98</v>
      </c>
      <c r="C6" s="17" t="s">
        <v>8</v>
      </c>
      <c r="D6" s="17" t="s">
        <v>98</v>
      </c>
      <c r="E6" s="17" t="s">
        <v>9</v>
      </c>
      <c r="F6" s="17" t="s">
        <v>98</v>
      </c>
    </row>
    <row r="7" spans="1:6" ht="30" customHeight="1" x14ac:dyDescent="0.15">
      <c r="A7" s="18" t="s">
        <v>99</v>
      </c>
      <c r="B7" s="19">
        <v>2487.0239999999999</v>
      </c>
      <c r="C7" s="18" t="s">
        <v>11</v>
      </c>
      <c r="D7" s="19">
        <v>1687.0239999999999</v>
      </c>
      <c r="E7" s="18" t="s">
        <v>12</v>
      </c>
      <c r="F7" s="19">
        <f>SUM(F8:F10)</f>
        <v>1162.0239999999999</v>
      </c>
    </row>
    <row r="8" spans="1:6" ht="30" customHeight="1" x14ac:dyDescent="0.15">
      <c r="A8" s="18" t="s">
        <v>100</v>
      </c>
      <c r="B8" s="19"/>
      <c r="C8" s="18" t="s">
        <v>14</v>
      </c>
      <c r="D8" s="19"/>
      <c r="E8" s="18" t="s">
        <v>15</v>
      </c>
      <c r="F8" s="19">
        <v>1121.1199999999999</v>
      </c>
    </row>
    <row r="9" spans="1:6" ht="30" customHeight="1" x14ac:dyDescent="0.15">
      <c r="A9" s="18" t="s">
        <v>101</v>
      </c>
      <c r="B9" s="19"/>
      <c r="C9" s="18" t="s">
        <v>17</v>
      </c>
      <c r="D9" s="19"/>
      <c r="E9" s="18" t="s">
        <v>18</v>
      </c>
      <c r="F9" s="19">
        <v>40.904000000000003</v>
      </c>
    </row>
    <row r="10" spans="1:6" ht="30" customHeight="1" x14ac:dyDescent="0.15">
      <c r="A10" s="18"/>
      <c r="B10" s="19"/>
      <c r="C10" s="18" t="s">
        <v>20</v>
      </c>
      <c r="D10" s="19"/>
      <c r="E10" s="18" t="s">
        <v>21</v>
      </c>
      <c r="F10" s="19"/>
    </row>
    <row r="11" spans="1:6" ht="30" customHeight="1" x14ac:dyDescent="0.15">
      <c r="A11" s="18"/>
      <c r="B11" s="19"/>
      <c r="C11" s="18" t="s">
        <v>23</v>
      </c>
      <c r="D11" s="19">
        <v>800</v>
      </c>
      <c r="E11" s="18" t="s">
        <v>24</v>
      </c>
      <c r="F11" s="19">
        <v>1325</v>
      </c>
    </row>
    <row r="12" spans="1:6" ht="30" customHeight="1" x14ac:dyDescent="0.15">
      <c r="A12" s="18"/>
      <c r="B12" s="19"/>
      <c r="C12" s="18" t="s">
        <v>26</v>
      </c>
      <c r="D12" s="19"/>
      <c r="E12" s="18" t="s">
        <v>27</v>
      </c>
      <c r="F12" s="19"/>
    </row>
    <row r="13" spans="1:6" ht="30" customHeight="1" x14ac:dyDescent="0.15">
      <c r="A13" s="18"/>
      <c r="B13" s="19"/>
      <c r="C13" s="18" t="s">
        <v>29</v>
      </c>
      <c r="D13" s="19"/>
      <c r="E13" s="18" t="s">
        <v>30</v>
      </c>
      <c r="F13" s="19"/>
    </row>
    <row r="14" spans="1:6" ht="30" customHeight="1" x14ac:dyDescent="0.15">
      <c r="A14" s="18"/>
      <c r="B14" s="19"/>
      <c r="C14" s="18" t="s">
        <v>32</v>
      </c>
      <c r="D14" s="19"/>
      <c r="E14" s="18" t="s">
        <v>33</v>
      </c>
      <c r="F14" s="19"/>
    </row>
    <row r="15" spans="1:6" ht="30" customHeight="1" x14ac:dyDescent="0.15">
      <c r="A15" s="18"/>
      <c r="B15" s="19"/>
      <c r="C15" s="18" t="s">
        <v>35</v>
      </c>
      <c r="D15" s="19"/>
      <c r="E15" s="18" t="s">
        <v>36</v>
      </c>
      <c r="F15" s="19"/>
    </row>
    <row r="16" spans="1:6" ht="30" customHeight="1" x14ac:dyDescent="0.15">
      <c r="A16" s="20"/>
      <c r="B16" s="19"/>
      <c r="C16" s="18" t="s">
        <v>37</v>
      </c>
      <c r="D16" s="19"/>
      <c r="E16" s="18" t="s">
        <v>38</v>
      </c>
      <c r="F16" s="19"/>
    </row>
    <row r="17" spans="1:6" ht="30" customHeight="1" x14ac:dyDescent="0.15">
      <c r="A17" s="20"/>
      <c r="B17" s="19"/>
      <c r="C17" s="18" t="s">
        <v>39</v>
      </c>
      <c r="D17" s="19"/>
      <c r="E17" s="20"/>
      <c r="F17" s="19"/>
    </row>
    <row r="18" spans="1:6" ht="30" customHeight="1" x14ac:dyDescent="0.15">
      <c r="A18" s="20"/>
      <c r="B18" s="19"/>
      <c r="C18" s="18" t="s">
        <v>40</v>
      </c>
      <c r="D18" s="19"/>
      <c r="E18" s="20"/>
      <c r="F18" s="19"/>
    </row>
    <row r="19" spans="1:6" ht="30" customHeight="1" x14ac:dyDescent="0.15">
      <c r="A19" s="20"/>
      <c r="B19" s="19"/>
      <c r="C19" s="18" t="s">
        <v>41</v>
      </c>
      <c r="D19" s="19"/>
      <c r="E19" s="20"/>
      <c r="F19" s="19"/>
    </row>
    <row r="20" spans="1:6" ht="30" customHeight="1" x14ac:dyDescent="0.15">
      <c r="A20" s="20"/>
      <c r="B20" s="19"/>
      <c r="C20" s="18" t="s">
        <v>42</v>
      </c>
      <c r="D20" s="19"/>
      <c r="E20" s="20"/>
      <c r="F20" s="19"/>
    </row>
    <row r="21" spans="1:6" ht="30" customHeight="1" x14ac:dyDescent="0.15">
      <c r="A21" s="20"/>
      <c r="B21" s="19"/>
      <c r="C21" s="18" t="s">
        <v>43</v>
      </c>
      <c r="D21" s="19"/>
      <c r="E21" s="20"/>
      <c r="F21" s="19"/>
    </row>
    <row r="22" spans="1:6" ht="30" customHeight="1" x14ac:dyDescent="0.15">
      <c r="A22" s="20"/>
      <c r="B22" s="19"/>
      <c r="C22" s="18" t="s">
        <v>44</v>
      </c>
      <c r="D22" s="19"/>
      <c r="E22" s="20"/>
      <c r="F22" s="19"/>
    </row>
    <row r="23" spans="1:6" ht="30" customHeight="1" x14ac:dyDescent="0.15">
      <c r="A23" s="20"/>
      <c r="B23" s="19"/>
      <c r="C23" s="18" t="s">
        <v>45</v>
      </c>
      <c r="D23" s="19"/>
      <c r="E23" s="20"/>
      <c r="F23" s="19"/>
    </row>
    <row r="24" spans="1:6" ht="30" customHeight="1" x14ac:dyDescent="0.15">
      <c r="A24" s="20"/>
      <c r="B24" s="19"/>
      <c r="C24" s="18" t="s">
        <v>46</v>
      </c>
      <c r="D24" s="19"/>
      <c r="E24" s="20"/>
      <c r="F24" s="19"/>
    </row>
    <row r="25" spans="1:6" ht="30" customHeight="1" x14ac:dyDescent="0.15">
      <c r="A25" s="20"/>
      <c r="B25" s="19"/>
      <c r="C25" s="18" t="s">
        <v>102</v>
      </c>
      <c r="D25" s="19"/>
      <c r="E25" s="20"/>
      <c r="F25" s="19"/>
    </row>
    <row r="26" spans="1:6" ht="30" customHeight="1" x14ac:dyDescent="0.15">
      <c r="A26" s="20"/>
      <c r="B26" s="19"/>
      <c r="C26" s="18" t="s">
        <v>48</v>
      </c>
      <c r="D26" s="19"/>
      <c r="E26" s="20"/>
      <c r="F26" s="19"/>
    </row>
    <row r="27" spans="1:6" ht="30" customHeight="1" x14ac:dyDescent="0.15">
      <c r="A27" s="20"/>
      <c r="B27" s="19"/>
      <c r="C27" s="18" t="s">
        <v>103</v>
      </c>
      <c r="D27" s="19"/>
      <c r="E27" s="20"/>
      <c r="F27" s="19"/>
    </row>
    <row r="28" spans="1:6" ht="30" customHeight="1" x14ac:dyDescent="0.15">
      <c r="A28" s="20"/>
      <c r="B28" s="19"/>
      <c r="C28" s="18" t="s">
        <v>104</v>
      </c>
      <c r="D28" s="19"/>
      <c r="E28" s="20"/>
      <c r="F28" s="19"/>
    </row>
    <row r="29" spans="1:6" ht="30" customHeight="1" x14ac:dyDescent="0.15">
      <c r="A29" s="20"/>
      <c r="B29" s="19"/>
      <c r="C29" s="18" t="s">
        <v>105</v>
      </c>
      <c r="D29" s="19"/>
      <c r="E29" s="20"/>
      <c r="F29" s="19"/>
    </row>
    <row r="30" spans="1:6" ht="30" customHeight="1" x14ac:dyDescent="0.15">
      <c r="A30" s="20"/>
      <c r="B30" s="19"/>
      <c r="C30" s="18" t="s">
        <v>106</v>
      </c>
      <c r="D30" s="19"/>
      <c r="E30" s="20"/>
      <c r="F30" s="19"/>
    </row>
    <row r="31" spans="1:6" ht="30" customHeight="1" x14ac:dyDescent="0.15">
      <c r="A31" s="20"/>
      <c r="B31" s="19"/>
      <c r="C31" s="18" t="s">
        <v>107</v>
      </c>
      <c r="D31" s="19"/>
      <c r="E31" s="20"/>
      <c r="F31" s="19"/>
    </row>
    <row r="32" spans="1:6" ht="30" customHeight="1" x14ac:dyDescent="0.15">
      <c r="A32" s="18" t="s">
        <v>50</v>
      </c>
      <c r="B32" s="19">
        <f>SUM(B7:B9)</f>
        <v>2487.0239999999999</v>
      </c>
      <c r="C32" s="28" t="s">
        <v>51</v>
      </c>
      <c r="D32" s="28"/>
      <c r="E32" s="28"/>
      <c r="F32" s="19">
        <f>SUM(D7:D31)</f>
        <v>2487.0239999999999</v>
      </c>
    </row>
    <row r="33" spans="1:6" ht="30" customHeight="1" x14ac:dyDescent="0.15">
      <c r="A33" s="18" t="s">
        <v>52</v>
      </c>
      <c r="B33" s="19">
        <f>SUM(B34:B36)</f>
        <v>0</v>
      </c>
      <c r="C33" s="28" t="s">
        <v>108</v>
      </c>
      <c r="D33" s="28"/>
      <c r="E33" s="28"/>
      <c r="F33" s="19"/>
    </row>
    <row r="34" spans="1:6" ht="30" customHeight="1" x14ac:dyDescent="0.15">
      <c r="A34" s="18" t="s">
        <v>109</v>
      </c>
      <c r="B34" s="19"/>
      <c r="C34" s="17"/>
      <c r="D34" s="17"/>
      <c r="E34" s="17"/>
      <c r="F34" s="19"/>
    </row>
    <row r="35" spans="1:6" ht="30" customHeight="1" x14ac:dyDescent="0.15">
      <c r="A35" s="18" t="s">
        <v>110</v>
      </c>
      <c r="B35" s="19"/>
      <c r="C35" s="17"/>
      <c r="D35" s="17"/>
      <c r="E35" s="17"/>
      <c r="F35" s="19"/>
    </row>
    <row r="36" spans="1:6" ht="30" customHeight="1" x14ac:dyDescent="0.15">
      <c r="A36" s="18" t="s">
        <v>111</v>
      </c>
      <c r="B36" s="19"/>
      <c r="C36" s="17"/>
      <c r="D36" s="17"/>
      <c r="E36" s="17"/>
      <c r="F36" s="19"/>
    </row>
    <row r="37" spans="1:6" ht="30" customHeight="1" x14ac:dyDescent="0.15">
      <c r="A37" s="18" t="s">
        <v>54</v>
      </c>
      <c r="B37" s="19">
        <f>B32+B33</f>
        <v>2487.0239999999999</v>
      </c>
      <c r="C37" s="28" t="s">
        <v>55</v>
      </c>
      <c r="D37" s="28"/>
      <c r="E37" s="28"/>
      <c r="F37" s="19">
        <f>F32+F33</f>
        <v>2487.0239999999999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showZeros="0" view="pageBreakPreview" zoomScaleNormal="100" workbookViewId="0">
      <selection activeCell="B16" sqref="B16"/>
    </sheetView>
  </sheetViews>
  <sheetFormatPr defaultColWidth="9" defaultRowHeight="30" customHeight="1" x14ac:dyDescent="0.15"/>
  <cols>
    <col min="1" max="1" width="26" customWidth="1"/>
    <col min="2" max="2" width="33.125" style="1" customWidth="1"/>
    <col min="3" max="8" width="20.625" customWidth="1"/>
  </cols>
  <sheetData>
    <row r="1" spans="1:8" ht="30" customHeight="1" x14ac:dyDescent="0.15">
      <c r="H1" s="12" t="s">
        <v>112</v>
      </c>
    </row>
    <row r="2" spans="1:8" ht="30" customHeight="1" x14ac:dyDescent="0.15">
      <c r="A2" s="34" t="s">
        <v>113</v>
      </c>
      <c r="B2" s="35"/>
      <c r="C2" s="34"/>
      <c r="D2" s="34"/>
      <c r="E2" s="34"/>
      <c r="F2" s="34"/>
      <c r="G2" s="34"/>
      <c r="H2" s="34"/>
    </row>
    <row r="3" spans="1:8" ht="30" customHeight="1" x14ac:dyDescent="0.15">
      <c r="A3" t="str">
        <f>预算01表!A4</f>
        <v>部门名称：天津经济技术开发区投资促进办公室</v>
      </c>
      <c r="H3" s="12" t="s">
        <v>3</v>
      </c>
    </row>
    <row r="4" spans="1:8" ht="30" customHeight="1" x14ac:dyDescent="0.15">
      <c r="A4" s="32" t="s">
        <v>82</v>
      </c>
      <c r="B4" s="33" t="s">
        <v>83</v>
      </c>
      <c r="C4" s="32" t="s">
        <v>114</v>
      </c>
      <c r="D4" s="32"/>
      <c r="E4" s="32"/>
      <c r="F4" s="32"/>
      <c r="G4" s="32"/>
      <c r="H4" s="32"/>
    </row>
    <row r="5" spans="1:8" ht="30" customHeight="1" x14ac:dyDescent="0.15">
      <c r="A5" s="32"/>
      <c r="B5" s="33"/>
      <c r="C5" s="32" t="s">
        <v>65</v>
      </c>
      <c r="D5" s="32" t="s">
        <v>84</v>
      </c>
      <c r="E5" s="32"/>
      <c r="F5" s="32"/>
      <c r="G5" s="32"/>
      <c r="H5" s="32" t="s">
        <v>85</v>
      </c>
    </row>
    <row r="6" spans="1:8" ht="30" customHeight="1" x14ac:dyDescent="0.15">
      <c r="A6" s="32"/>
      <c r="B6" s="33"/>
      <c r="C6" s="32"/>
      <c r="D6" s="2" t="s">
        <v>78</v>
      </c>
      <c r="E6" s="2" t="s">
        <v>115</v>
      </c>
      <c r="F6" s="2" t="s">
        <v>116</v>
      </c>
      <c r="G6" s="2" t="s">
        <v>117</v>
      </c>
      <c r="H6" s="32"/>
    </row>
    <row r="7" spans="1:8" ht="30" customHeight="1" x14ac:dyDescent="0.15">
      <c r="A7" s="4"/>
      <c r="B7" s="5" t="s">
        <v>65</v>
      </c>
      <c r="C7" s="6">
        <f t="shared" ref="C7:H7" si="0">C8</f>
        <v>2487.0239999999999</v>
      </c>
      <c r="D7" s="6">
        <f t="shared" si="0"/>
        <v>1162.0239999999999</v>
      </c>
      <c r="E7" s="6">
        <f t="shared" si="0"/>
        <v>1121.1199999999999</v>
      </c>
      <c r="F7" s="6">
        <f t="shared" si="0"/>
        <v>40.904000000000003</v>
      </c>
      <c r="G7" s="6">
        <f t="shared" si="0"/>
        <v>0</v>
      </c>
      <c r="H7" s="6">
        <f t="shared" si="0"/>
        <v>1325</v>
      </c>
    </row>
    <row r="8" spans="1:8" ht="30" customHeight="1" x14ac:dyDescent="0.15">
      <c r="A8" s="7"/>
      <c r="B8" s="8" t="s">
        <v>118</v>
      </c>
      <c r="C8" s="9">
        <f t="shared" ref="C8:C16" si="1">D8+H8</f>
        <v>2487.0239999999999</v>
      </c>
      <c r="D8" s="9">
        <f t="shared" ref="D8:D16" si="2">E8+F8+G8</f>
        <v>1162.0239999999999</v>
      </c>
      <c r="E8" s="9">
        <v>1121.1199999999999</v>
      </c>
      <c r="F8" s="9">
        <v>40.904000000000003</v>
      </c>
      <c r="G8" s="9">
        <v>0</v>
      </c>
      <c r="H8" s="9">
        <v>1325</v>
      </c>
    </row>
    <row r="9" spans="1:8" ht="30" customHeight="1" x14ac:dyDescent="0.15">
      <c r="A9" s="7">
        <v>201</v>
      </c>
      <c r="B9" s="41" t="s">
        <v>185</v>
      </c>
      <c r="C9" s="9">
        <f t="shared" si="1"/>
        <v>1687.0239999999999</v>
      </c>
      <c r="D9" s="9">
        <f t="shared" si="2"/>
        <v>1162.0239999999999</v>
      </c>
      <c r="E9" s="9">
        <v>1121.1199999999999</v>
      </c>
      <c r="F9" s="9">
        <v>40.904000000000003</v>
      </c>
      <c r="G9" s="9">
        <v>0</v>
      </c>
      <c r="H9" s="9">
        <v>525</v>
      </c>
    </row>
    <row r="10" spans="1:8" ht="30" customHeight="1" x14ac:dyDescent="0.15">
      <c r="A10" s="7">
        <v>20103</v>
      </c>
      <c r="B10" s="41" t="s">
        <v>186</v>
      </c>
      <c r="C10" s="9">
        <f t="shared" si="1"/>
        <v>200</v>
      </c>
      <c r="D10" s="9">
        <f t="shared" si="2"/>
        <v>0</v>
      </c>
      <c r="E10" s="9">
        <v>0</v>
      </c>
      <c r="F10" s="9">
        <v>0</v>
      </c>
      <c r="G10" s="9">
        <v>0</v>
      </c>
      <c r="H10" s="9">
        <v>200</v>
      </c>
    </row>
    <row r="11" spans="1:8" ht="30" customHeight="1" x14ac:dyDescent="0.15">
      <c r="A11" s="7">
        <v>2010302</v>
      </c>
      <c r="B11" s="41" t="s">
        <v>187</v>
      </c>
      <c r="C11" s="9">
        <f t="shared" si="1"/>
        <v>200</v>
      </c>
      <c r="D11" s="9">
        <f t="shared" si="2"/>
        <v>0</v>
      </c>
      <c r="E11" s="9">
        <v>0</v>
      </c>
      <c r="F11" s="9">
        <v>0</v>
      </c>
      <c r="G11" s="9">
        <v>0</v>
      </c>
      <c r="H11" s="9">
        <v>200</v>
      </c>
    </row>
    <row r="12" spans="1:8" ht="30" customHeight="1" x14ac:dyDescent="0.15">
      <c r="A12" s="7">
        <v>20113</v>
      </c>
      <c r="B12" s="8" t="s">
        <v>121</v>
      </c>
      <c r="C12" s="9">
        <f t="shared" si="1"/>
        <v>1487.0239999999999</v>
      </c>
      <c r="D12" s="9">
        <f t="shared" si="2"/>
        <v>1162.0239999999999</v>
      </c>
      <c r="E12" s="9">
        <v>1121.1199999999999</v>
      </c>
      <c r="F12" s="9">
        <v>40.904000000000003</v>
      </c>
      <c r="G12" s="9">
        <v>0</v>
      </c>
      <c r="H12" s="42">
        <v>325</v>
      </c>
    </row>
    <row r="13" spans="1:8" ht="30" customHeight="1" x14ac:dyDescent="0.15">
      <c r="A13" s="7">
        <v>2011301</v>
      </c>
      <c r="B13" s="8" t="s">
        <v>92</v>
      </c>
      <c r="C13" s="9">
        <f t="shared" si="1"/>
        <v>1487.0239999999999</v>
      </c>
      <c r="D13" s="9">
        <f t="shared" si="2"/>
        <v>1162.0239999999999</v>
      </c>
      <c r="E13" s="9">
        <v>1121.1199999999999</v>
      </c>
      <c r="F13" s="9">
        <v>40.904000000000003</v>
      </c>
      <c r="G13" s="9">
        <v>0</v>
      </c>
      <c r="H13" s="9">
        <v>325</v>
      </c>
    </row>
    <row r="14" spans="1:8" ht="30" customHeight="1" x14ac:dyDescent="0.15">
      <c r="A14" s="7">
        <v>206</v>
      </c>
      <c r="B14" s="8" t="s">
        <v>122</v>
      </c>
      <c r="C14" s="9">
        <f t="shared" si="1"/>
        <v>800</v>
      </c>
      <c r="D14" s="9">
        <f t="shared" si="2"/>
        <v>0</v>
      </c>
      <c r="E14" s="9">
        <v>0</v>
      </c>
      <c r="F14" s="9">
        <v>0</v>
      </c>
      <c r="G14" s="9">
        <v>0</v>
      </c>
      <c r="H14" s="9">
        <v>800</v>
      </c>
    </row>
    <row r="15" spans="1:8" ht="30" customHeight="1" x14ac:dyDescent="0.15">
      <c r="A15" s="7">
        <v>20604</v>
      </c>
      <c r="B15" s="41" t="s">
        <v>188</v>
      </c>
      <c r="C15" s="9">
        <f t="shared" si="1"/>
        <v>800</v>
      </c>
      <c r="D15" s="9">
        <f t="shared" si="2"/>
        <v>0</v>
      </c>
      <c r="E15" s="9">
        <v>0</v>
      </c>
      <c r="F15" s="9">
        <v>0</v>
      </c>
      <c r="G15" s="9">
        <v>0</v>
      </c>
      <c r="H15" s="9">
        <v>800</v>
      </c>
    </row>
    <row r="16" spans="1:8" ht="30" customHeight="1" x14ac:dyDescent="0.15">
      <c r="A16" s="7">
        <v>2060499</v>
      </c>
      <c r="B16" s="41" t="s">
        <v>189</v>
      </c>
      <c r="C16" s="9">
        <f t="shared" si="1"/>
        <v>800</v>
      </c>
      <c r="D16" s="9">
        <f t="shared" si="2"/>
        <v>0</v>
      </c>
      <c r="E16" s="9">
        <v>0</v>
      </c>
      <c r="F16" s="9">
        <v>0</v>
      </c>
      <c r="G16" s="9">
        <v>0</v>
      </c>
      <c r="H16" s="9">
        <v>800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3"/>
  <sheetViews>
    <sheetView showZeros="0" view="pageBreakPreview" topLeftCell="A4" zoomScaleNormal="100" workbookViewId="0">
      <selection activeCell="B28" sqref="B28"/>
    </sheetView>
  </sheetViews>
  <sheetFormatPr defaultColWidth="9" defaultRowHeight="30" customHeight="1" x14ac:dyDescent="0.15"/>
  <cols>
    <col min="1" max="1" width="10.625" customWidth="1"/>
    <col min="2" max="2" width="30.625" style="1" customWidth="1"/>
    <col min="3" max="3" width="10.625" style="16" customWidth="1"/>
    <col min="4" max="4" width="30.625" style="1" customWidth="1"/>
    <col min="5" max="8" width="20.625" customWidth="1"/>
  </cols>
  <sheetData>
    <row r="1" spans="1:8" ht="30" customHeight="1" x14ac:dyDescent="0.15">
      <c r="H1" s="12" t="s">
        <v>124</v>
      </c>
    </row>
    <row r="2" spans="1:8" ht="30" customHeight="1" x14ac:dyDescent="0.15">
      <c r="A2" s="34" t="s">
        <v>125</v>
      </c>
      <c r="B2" s="35"/>
      <c r="C2" s="34"/>
      <c r="D2" s="35"/>
      <c r="E2" s="34"/>
      <c r="F2" s="34"/>
      <c r="G2" s="34"/>
      <c r="H2" s="34"/>
    </row>
    <row r="3" spans="1:8" ht="30" customHeight="1" x14ac:dyDescent="0.15">
      <c r="A3" s="36" t="str">
        <f>预算01表!A4</f>
        <v>部门名称：天津经济技术开发区投资促进办公室</v>
      </c>
      <c r="B3" s="37"/>
      <c r="C3" s="36"/>
      <c r="D3" s="37"/>
      <c r="E3" s="36"/>
      <c r="F3" s="36"/>
      <c r="G3" s="36"/>
      <c r="H3" s="12" t="s">
        <v>3</v>
      </c>
    </row>
    <row r="4" spans="1:8" ht="30" customHeight="1" x14ac:dyDescent="0.15">
      <c r="A4" s="32" t="s">
        <v>126</v>
      </c>
      <c r="B4" s="33"/>
      <c r="C4" s="32" t="s">
        <v>127</v>
      </c>
      <c r="D4" s="33"/>
      <c r="E4" s="32" t="s">
        <v>128</v>
      </c>
      <c r="F4" s="32"/>
      <c r="G4" s="32"/>
      <c r="H4" s="32"/>
    </row>
    <row r="5" spans="1:8" ht="30" customHeight="1" x14ac:dyDescent="0.15">
      <c r="A5" s="2" t="s">
        <v>129</v>
      </c>
      <c r="B5" s="3" t="s">
        <v>130</v>
      </c>
      <c r="C5" s="2" t="s">
        <v>129</v>
      </c>
      <c r="D5" s="3" t="s">
        <v>130</v>
      </c>
      <c r="E5" s="2" t="s">
        <v>65</v>
      </c>
      <c r="F5" s="2" t="s">
        <v>115</v>
      </c>
      <c r="G5" s="2" t="s">
        <v>116</v>
      </c>
      <c r="H5" s="2" t="s">
        <v>117</v>
      </c>
    </row>
    <row r="6" spans="1:8" ht="30" customHeight="1" x14ac:dyDescent="0.15">
      <c r="A6" s="7"/>
      <c r="B6" s="8"/>
      <c r="C6" s="7"/>
      <c r="D6" s="8"/>
      <c r="E6" s="9">
        <f t="shared" ref="E6:E28" si="0">F6+G6+H6</f>
        <v>1162.0239999999999</v>
      </c>
      <c r="F6" s="9">
        <v>1121.1199999999999</v>
      </c>
      <c r="G6" s="9">
        <v>40.904000000000003</v>
      </c>
      <c r="H6" s="9">
        <v>0</v>
      </c>
    </row>
    <row r="7" spans="1:8" ht="30" customHeight="1" x14ac:dyDescent="0.15">
      <c r="A7" s="7">
        <v>301</v>
      </c>
      <c r="B7" s="8" t="s">
        <v>131</v>
      </c>
      <c r="C7" s="7">
        <v>501</v>
      </c>
      <c r="D7" s="8" t="s">
        <v>132</v>
      </c>
      <c r="E7" s="9">
        <f t="shared" si="0"/>
        <v>1121.1199999999999</v>
      </c>
      <c r="F7" s="9">
        <v>1121.1199999999999</v>
      </c>
      <c r="G7" s="9">
        <v>0</v>
      </c>
      <c r="H7" s="9">
        <v>0</v>
      </c>
    </row>
    <row r="8" spans="1:8" ht="30" customHeight="1" x14ac:dyDescent="0.15">
      <c r="A8" s="7">
        <v>30101</v>
      </c>
      <c r="B8" s="8" t="s">
        <v>133</v>
      </c>
      <c r="C8" s="7">
        <v>50101</v>
      </c>
      <c r="D8" s="8" t="s">
        <v>134</v>
      </c>
      <c r="E8" s="9">
        <f t="shared" si="0"/>
        <v>190.68</v>
      </c>
      <c r="F8" s="9">
        <v>190.68</v>
      </c>
      <c r="G8" s="9">
        <v>0</v>
      </c>
      <c r="H8" s="9">
        <v>0</v>
      </c>
    </row>
    <row r="9" spans="1:8" ht="30" customHeight="1" x14ac:dyDescent="0.15">
      <c r="A9" s="7">
        <v>30102</v>
      </c>
      <c r="B9" s="8" t="s">
        <v>135</v>
      </c>
      <c r="C9" s="7">
        <v>50101</v>
      </c>
      <c r="D9" s="8" t="s">
        <v>134</v>
      </c>
      <c r="E9" s="9">
        <f t="shared" si="0"/>
        <v>601.71087199999999</v>
      </c>
      <c r="F9" s="9">
        <v>601.71087199999999</v>
      </c>
      <c r="G9" s="9">
        <v>0</v>
      </c>
      <c r="H9" s="9">
        <v>0</v>
      </c>
    </row>
    <row r="10" spans="1:8" ht="30" customHeight="1" x14ac:dyDescent="0.15">
      <c r="A10" s="7">
        <v>30108</v>
      </c>
      <c r="B10" s="8" t="s">
        <v>136</v>
      </c>
      <c r="C10" s="7">
        <v>50102</v>
      </c>
      <c r="D10" s="8" t="s">
        <v>137</v>
      </c>
      <c r="E10" s="9">
        <f t="shared" si="0"/>
        <v>50.326464000000001</v>
      </c>
      <c r="F10" s="9">
        <v>50.326464000000001</v>
      </c>
      <c r="G10" s="9">
        <v>0</v>
      </c>
      <c r="H10" s="9">
        <v>0</v>
      </c>
    </row>
    <row r="11" spans="1:8" ht="30" customHeight="1" x14ac:dyDescent="0.15">
      <c r="A11" s="7">
        <v>30109</v>
      </c>
      <c r="B11" s="8" t="s">
        <v>138</v>
      </c>
      <c r="C11" s="7">
        <v>50102</v>
      </c>
      <c r="D11" s="8" t="s">
        <v>137</v>
      </c>
      <c r="E11" s="9">
        <f t="shared" si="0"/>
        <v>25.163232000000001</v>
      </c>
      <c r="F11" s="9">
        <v>25.163232000000001</v>
      </c>
      <c r="G11" s="9">
        <v>0</v>
      </c>
      <c r="H11" s="9">
        <v>0</v>
      </c>
    </row>
    <row r="12" spans="1:8" ht="30" customHeight="1" x14ac:dyDescent="0.15">
      <c r="A12" s="7">
        <v>30110</v>
      </c>
      <c r="B12" s="8" t="s">
        <v>139</v>
      </c>
      <c r="C12" s="7">
        <v>50102</v>
      </c>
      <c r="D12" s="8" t="s">
        <v>137</v>
      </c>
      <c r="E12" s="9">
        <f t="shared" si="0"/>
        <v>31.454039999999999</v>
      </c>
      <c r="F12" s="9">
        <v>31.454039999999999</v>
      </c>
      <c r="G12" s="9">
        <v>0</v>
      </c>
      <c r="H12" s="9">
        <v>0</v>
      </c>
    </row>
    <row r="13" spans="1:8" ht="30" customHeight="1" x14ac:dyDescent="0.15">
      <c r="A13" s="7">
        <v>30112</v>
      </c>
      <c r="B13" s="8" t="s">
        <v>140</v>
      </c>
      <c r="C13" s="7">
        <v>50102</v>
      </c>
      <c r="D13" s="8" t="s">
        <v>137</v>
      </c>
      <c r="E13" s="9">
        <f t="shared" si="0"/>
        <v>8.4925920000000001</v>
      </c>
      <c r="F13" s="9">
        <v>8.4925920000000001</v>
      </c>
      <c r="G13" s="9">
        <v>0</v>
      </c>
      <c r="H13" s="9">
        <v>0</v>
      </c>
    </row>
    <row r="14" spans="1:8" ht="30" customHeight="1" x14ac:dyDescent="0.15">
      <c r="A14" s="7">
        <v>30113</v>
      </c>
      <c r="B14" s="8" t="s">
        <v>141</v>
      </c>
      <c r="C14" s="7">
        <v>50103</v>
      </c>
      <c r="D14" s="8" t="s">
        <v>141</v>
      </c>
      <c r="E14" s="9">
        <f t="shared" si="0"/>
        <v>213.2928</v>
      </c>
      <c r="F14" s="9">
        <v>213.2928</v>
      </c>
      <c r="G14" s="9">
        <v>0</v>
      </c>
      <c r="H14" s="9">
        <v>0</v>
      </c>
    </row>
    <row r="15" spans="1:8" ht="30" customHeight="1" x14ac:dyDescent="0.15">
      <c r="A15" s="7">
        <v>302</v>
      </c>
      <c r="B15" s="8" t="s">
        <v>142</v>
      </c>
      <c r="C15" s="7">
        <v>502</v>
      </c>
      <c r="D15" s="8" t="s">
        <v>143</v>
      </c>
      <c r="E15" s="9">
        <f t="shared" si="0"/>
        <v>39.103999999999999</v>
      </c>
      <c r="F15" s="9">
        <v>0</v>
      </c>
      <c r="G15" s="9">
        <v>39.103999999999999</v>
      </c>
      <c r="H15" s="9">
        <v>0</v>
      </c>
    </row>
    <row r="16" spans="1:8" ht="30" customHeight="1" x14ac:dyDescent="0.15">
      <c r="A16" s="7">
        <v>30201</v>
      </c>
      <c r="B16" s="8" t="s">
        <v>144</v>
      </c>
      <c r="C16" s="7">
        <v>50201</v>
      </c>
      <c r="D16" s="8" t="s">
        <v>145</v>
      </c>
      <c r="E16" s="9">
        <f t="shared" si="0"/>
        <v>11.2</v>
      </c>
      <c r="F16" s="9">
        <v>0</v>
      </c>
      <c r="G16" s="9">
        <v>11.2</v>
      </c>
      <c r="H16" s="9">
        <v>0</v>
      </c>
    </row>
    <row r="17" spans="1:8" ht="30" customHeight="1" x14ac:dyDescent="0.15">
      <c r="A17" s="7">
        <v>30202</v>
      </c>
      <c r="B17" s="8" t="s">
        <v>146</v>
      </c>
      <c r="C17" s="7">
        <v>50201</v>
      </c>
      <c r="D17" s="8" t="s">
        <v>145</v>
      </c>
      <c r="E17" s="9">
        <f t="shared" si="0"/>
        <v>1</v>
      </c>
      <c r="F17" s="9">
        <v>0</v>
      </c>
      <c r="G17" s="9">
        <v>1</v>
      </c>
      <c r="H17" s="9">
        <v>0</v>
      </c>
    </row>
    <row r="18" spans="1:8" ht="30" customHeight="1" x14ac:dyDescent="0.15">
      <c r="A18" s="7">
        <v>30203</v>
      </c>
      <c r="B18" s="41" t="s">
        <v>190</v>
      </c>
      <c r="C18" s="7">
        <v>50205</v>
      </c>
      <c r="D18" s="8" t="s">
        <v>147</v>
      </c>
      <c r="E18" s="9">
        <f t="shared" si="0"/>
        <v>0.5</v>
      </c>
      <c r="F18" s="9">
        <v>0</v>
      </c>
      <c r="G18" s="9">
        <v>0.5</v>
      </c>
      <c r="H18" s="9">
        <v>0</v>
      </c>
    </row>
    <row r="19" spans="1:8" ht="30" customHeight="1" x14ac:dyDescent="0.15">
      <c r="A19" s="7">
        <v>30205</v>
      </c>
      <c r="B19" s="41" t="s">
        <v>191</v>
      </c>
      <c r="C19" s="7">
        <v>50201</v>
      </c>
      <c r="D19" s="8" t="s">
        <v>145</v>
      </c>
      <c r="E19" s="9">
        <f t="shared" si="0"/>
        <v>1.7</v>
      </c>
      <c r="F19" s="9">
        <v>0</v>
      </c>
      <c r="G19" s="9">
        <v>1.7</v>
      </c>
      <c r="H19" s="9">
        <v>0</v>
      </c>
    </row>
    <row r="20" spans="1:8" ht="30" customHeight="1" x14ac:dyDescent="0.15">
      <c r="A20" s="7">
        <v>30207</v>
      </c>
      <c r="B20" s="41" t="s">
        <v>192</v>
      </c>
      <c r="C20" s="7">
        <v>50201</v>
      </c>
      <c r="D20" s="8" t="s">
        <v>145</v>
      </c>
      <c r="E20" s="9">
        <f t="shared" si="0"/>
        <v>1</v>
      </c>
      <c r="F20" s="9">
        <v>0</v>
      </c>
      <c r="G20" s="9">
        <v>1</v>
      </c>
      <c r="H20" s="9">
        <v>0</v>
      </c>
    </row>
    <row r="21" spans="1:8" ht="30" customHeight="1" x14ac:dyDescent="0.15">
      <c r="A21" s="7">
        <v>30211</v>
      </c>
      <c r="B21" s="41" t="s">
        <v>193</v>
      </c>
      <c r="C21" s="7">
        <v>50201</v>
      </c>
      <c r="D21" s="8" t="s">
        <v>145</v>
      </c>
      <c r="E21" s="9">
        <f t="shared" si="0"/>
        <v>3</v>
      </c>
      <c r="F21" s="9">
        <v>0</v>
      </c>
      <c r="G21" s="9">
        <v>3</v>
      </c>
      <c r="H21" s="9">
        <v>0</v>
      </c>
    </row>
    <row r="22" spans="1:8" ht="30" customHeight="1" x14ac:dyDescent="0.15">
      <c r="A22" s="7">
        <v>30212</v>
      </c>
      <c r="B22" s="41" t="s">
        <v>194</v>
      </c>
      <c r="C22" s="7">
        <v>50207</v>
      </c>
      <c r="D22" s="8" t="s">
        <v>148</v>
      </c>
      <c r="E22" s="9">
        <f t="shared" si="0"/>
        <v>1.76</v>
      </c>
      <c r="F22" s="9">
        <v>0</v>
      </c>
      <c r="G22" s="9">
        <v>1.76</v>
      </c>
      <c r="H22" s="9">
        <v>0</v>
      </c>
    </row>
    <row r="23" spans="1:8" ht="30" customHeight="1" x14ac:dyDescent="0.15">
      <c r="A23" s="7">
        <v>30213</v>
      </c>
      <c r="B23" s="41" t="s">
        <v>195</v>
      </c>
      <c r="C23" s="7">
        <v>50209</v>
      </c>
      <c r="D23" s="8" t="s">
        <v>149</v>
      </c>
      <c r="E23" s="9">
        <f t="shared" si="0"/>
        <v>1</v>
      </c>
      <c r="F23" s="9">
        <v>0</v>
      </c>
      <c r="G23" s="9">
        <v>1</v>
      </c>
      <c r="H23" s="9">
        <v>0</v>
      </c>
    </row>
    <row r="24" spans="1:8" ht="30" customHeight="1" x14ac:dyDescent="0.15">
      <c r="A24" s="7">
        <v>30216</v>
      </c>
      <c r="B24" s="41" t="s">
        <v>196</v>
      </c>
      <c r="C24" s="7">
        <v>50203</v>
      </c>
      <c r="D24" s="8" t="s">
        <v>150</v>
      </c>
      <c r="E24" s="9">
        <f t="shared" si="0"/>
        <v>0.42</v>
      </c>
      <c r="F24" s="9">
        <v>0</v>
      </c>
      <c r="G24" s="9">
        <v>0.42</v>
      </c>
      <c r="H24" s="9">
        <v>0</v>
      </c>
    </row>
    <row r="25" spans="1:8" ht="30" customHeight="1" x14ac:dyDescent="0.15">
      <c r="A25" s="7">
        <v>30239</v>
      </c>
      <c r="B25" s="41" t="s">
        <v>197</v>
      </c>
      <c r="C25" s="7">
        <v>50201</v>
      </c>
      <c r="D25" s="8" t="s">
        <v>145</v>
      </c>
      <c r="E25" s="9">
        <f t="shared" si="0"/>
        <v>13.704000000000001</v>
      </c>
      <c r="F25" s="9">
        <v>0</v>
      </c>
      <c r="G25" s="9">
        <v>13.704000000000001</v>
      </c>
      <c r="H25" s="9">
        <v>0</v>
      </c>
    </row>
    <row r="26" spans="1:8" ht="30" customHeight="1" x14ac:dyDescent="0.15">
      <c r="A26" s="7">
        <v>30299</v>
      </c>
      <c r="B26" s="41" t="s">
        <v>198</v>
      </c>
      <c r="C26" s="7">
        <v>50299</v>
      </c>
      <c r="D26" s="8" t="s">
        <v>151</v>
      </c>
      <c r="E26" s="9">
        <f t="shared" si="0"/>
        <v>3.82</v>
      </c>
      <c r="F26" s="9">
        <v>0</v>
      </c>
      <c r="G26" s="9">
        <v>3.82</v>
      </c>
      <c r="H26" s="9">
        <v>0</v>
      </c>
    </row>
    <row r="27" spans="1:8" ht="30" customHeight="1" x14ac:dyDescent="0.15">
      <c r="A27" s="7">
        <v>310</v>
      </c>
      <c r="B27" s="8" t="s">
        <v>152</v>
      </c>
      <c r="C27" s="7">
        <v>503</v>
      </c>
      <c r="D27" s="8" t="s">
        <v>153</v>
      </c>
      <c r="E27" s="9">
        <f t="shared" si="0"/>
        <v>1.8</v>
      </c>
      <c r="F27" s="9">
        <v>0</v>
      </c>
      <c r="G27" s="9">
        <v>1.8</v>
      </c>
      <c r="H27" s="9">
        <v>0</v>
      </c>
    </row>
    <row r="28" spans="1:8" ht="30" customHeight="1" x14ac:dyDescent="0.15">
      <c r="A28" s="7">
        <v>31002</v>
      </c>
      <c r="B28" s="41" t="s">
        <v>199</v>
      </c>
      <c r="C28" s="7">
        <v>50306</v>
      </c>
      <c r="D28" s="8" t="s">
        <v>154</v>
      </c>
      <c r="E28" s="9">
        <f t="shared" si="0"/>
        <v>1.8</v>
      </c>
      <c r="F28" s="9">
        <v>0</v>
      </c>
      <c r="G28" s="9">
        <v>1.8</v>
      </c>
      <c r="H28" s="9">
        <v>0</v>
      </c>
    </row>
    <row r="29" spans="1:8" ht="30" customHeight="1" x14ac:dyDescent="0.15">
      <c r="C29"/>
    </row>
    <row r="30" spans="1:8" ht="30" customHeight="1" x14ac:dyDescent="0.15">
      <c r="C30"/>
    </row>
    <row r="31" spans="1:8" ht="30" customHeight="1" x14ac:dyDescent="0.15">
      <c r="C31"/>
    </row>
    <row r="32" spans="1:8" ht="30" customHeight="1" x14ac:dyDescent="0.15">
      <c r="C32"/>
    </row>
    <row r="33" spans="3:3" ht="30" customHeight="1" x14ac:dyDescent="0.15">
      <c r="C33"/>
    </row>
    <row r="34" spans="3:3" ht="30" customHeight="1" x14ac:dyDescent="0.15">
      <c r="C34"/>
    </row>
    <row r="35" spans="3:3" ht="30" customHeight="1" x14ac:dyDescent="0.15">
      <c r="C35"/>
    </row>
    <row r="36" spans="3:3" ht="30" customHeight="1" x14ac:dyDescent="0.15">
      <c r="C36"/>
    </row>
    <row r="37" spans="3:3" ht="30" customHeight="1" x14ac:dyDescent="0.15">
      <c r="C37"/>
    </row>
    <row r="38" spans="3:3" ht="30" customHeight="1" x14ac:dyDescent="0.15">
      <c r="C38"/>
    </row>
    <row r="39" spans="3:3" ht="30" customHeight="1" x14ac:dyDescent="0.15">
      <c r="C39"/>
    </row>
    <row r="40" spans="3:3" ht="30" customHeight="1" x14ac:dyDescent="0.15">
      <c r="C40"/>
    </row>
    <row r="41" spans="3:3" ht="30" customHeight="1" x14ac:dyDescent="0.15">
      <c r="C41"/>
    </row>
    <row r="42" spans="3:3" ht="30" customHeight="1" x14ac:dyDescent="0.15">
      <c r="C42"/>
    </row>
    <row r="43" spans="3:3" ht="30" customHeight="1" x14ac:dyDescent="0.15">
      <c r="C43"/>
    </row>
    <row r="44" spans="3:3" ht="30" customHeight="1" x14ac:dyDescent="0.15">
      <c r="C44"/>
    </row>
    <row r="45" spans="3:3" ht="30" customHeight="1" x14ac:dyDescent="0.15">
      <c r="C45"/>
    </row>
    <row r="46" spans="3:3" ht="30" customHeight="1" x14ac:dyDescent="0.15">
      <c r="C46"/>
    </row>
    <row r="47" spans="3:3" ht="30" customHeight="1" x14ac:dyDescent="0.15">
      <c r="C47"/>
    </row>
    <row r="48" spans="3:3" ht="30" customHeight="1" x14ac:dyDescent="0.15">
      <c r="C48"/>
    </row>
    <row r="49" spans="3:3" ht="30" customHeight="1" x14ac:dyDescent="0.15">
      <c r="C49"/>
    </row>
    <row r="50" spans="3:3" ht="30" customHeight="1" x14ac:dyDescent="0.15">
      <c r="C50"/>
    </row>
    <row r="51" spans="3:3" ht="30" customHeight="1" x14ac:dyDescent="0.15">
      <c r="C51"/>
    </row>
    <row r="52" spans="3:3" ht="30" customHeight="1" x14ac:dyDescent="0.15">
      <c r="C52"/>
    </row>
    <row r="53" spans="3:3" ht="30" customHeight="1" x14ac:dyDescent="0.15">
      <c r="C53"/>
    </row>
    <row r="54" spans="3:3" ht="30" customHeight="1" x14ac:dyDescent="0.15">
      <c r="C54"/>
    </row>
    <row r="55" spans="3:3" ht="30" customHeight="1" x14ac:dyDescent="0.15">
      <c r="C55"/>
    </row>
    <row r="56" spans="3:3" ht="30" customHeight="1" x14ac:dyDescent="0.15">
      <c r="C56"/>
    </row>
    <row r="57" spans="3:3" ht="30" customHeight="1" x14ac:dyDescent="0.15">
      <c r="C57"/>
    </row>
    <row r="58" spans="3:3" ht="30" customHeight="1" x14ac:dyDescent="0.15">
      <c r="C58"/>
    </row>
    <row r="59" spans="3:3" ht="30" customHeight="1" x14ac:dyDescent="0.15">
      <c r="C59"/>
    </row>
    <row r="60" spans="3:3" ht="30" customHeight="1" x14ac:dyDescent="0.15">
      <c r="C60"/>
    </row>
    <row r="61" spans="3:3" ht="30" customHeight="1" x14ac:dyDescent="0.15">
      <c r="C61"/>
    </row>
    <row r="62" spans="3:3" ht="30" customHeight="1" x14ac:dyDescent="0.15">
      <c r="C62"/>
    </row>
    <row r="63" spans="3:3" ht="30" customHeight="1" x14ac:dyDescent="0.15">
      <c r="C63"/>
    </row>
    <row r="64" spans="3:3" ht="30" customHeight="1" x14ac:dyDescent="0.15">
      <c r="C64"/>
    </row>
    <row r="65" spans="3:3" ht="30" customHeight="1" x14ac:dyDescent="0.15">
      <c r="C65"/>
    </row>
    <row r="66" spans="3:3" ht="30" customHeight="1" x14ac:dyDescent="0.15">
      <c r="C66"/>
    </row>
    <row r="67" spans="3:3" ht="30" customHeight="1" x14ac:dyDescent="0.15">
      <c r="C67"/>
    </row>
    <row r="68" spans="3:3" ht="30" customHeight="1" x14ac:dyDescent="0.15">
      <c r="C68"/>
    </row>
    <row r="69" spans="3:3" ht="30" customHeight="1" x14ac:dyDescent="0.15">
      <c r="C69"/>
    </row>
    <row r="70" spans="3:3" ht="30" customHeight="1" x14ac:dyDescent="0.15">
      <c r="C70"/>
    </row>
    <row r="71" spans="3:3" ht="30" customHeight="1" x14ac:dyDescent="0.15">
      <c r="C71"/>
    </row>
    <row r="72" spans="3:3" ht="30" customHeight="1" x14ac:dyDescent="0.15">
      <c r="C72"/>
    </row>
    <row r="73" spans="3:3" ht="30" customHeight="1" x14ac:dyDescent="0.15">
      <c r="C73"/>
    </row>
    <row r="74" spans="3:3" ht="30" customHeight="1" x14ac:dyDescent="0.15">
      <c r="C74"/>
    </row>
    <row r="75" spans="3:3" ht="30" customHeight="1" x14ac:dyDescent="0.15">
      <c r="C75"/>
    </row>
    <row r="76" spans="3:3" ht="30" customHeight="1" x14ac:dyDescent="0.15">
      <c r="C76"/>
    </row>
    <row r="77" spans="3:3" ht="30" customHeight="1" x14ac:dyDescent="0.15">
      <c r="C77"/>
    </row>
    <row r="78" spans="3:3" ht="30" customHeight="1" x14ac:dyDescent="0.15">
      <c r="C78"/>
    </row>
    <row r="79" spans="3:3" ht="30" customHeight="1" x14ac:dyDescent="0.15">
      <c r="C79"/>
    </row>
    <row r="80" spans="3:3" ht="30" customHeight="1" x14ac:dyDescent="0.15">
      <c r="C80"/>
    </row>
    <row r="81" spans="3:3" ht="30" customHeight="1" x14ac:dyDescent="0.15">
      <c r="C81"/>
    </row>
    <row r="82" spans="3:3" ht="30" customHeight="1" x14ac:dyDescent="0.15">
      <c r="C82"/>
    </row>
    <row r="83" spans="3:3" ht="30" customHeight="1" x14ac:dyDescent="0.15">
      <c r="C83"/>
    </row>
    <row r="84" spans="3:3" ht="30" customHeight="1" x14ac:dyDescent="0.15">
      <c r="C84"/>
    </row>
    <row r="85" spans="3:3" ht="30" customHeight="1" x14ac:dyDescent="0.15">
      <c r="C85"/>
    </row>
    <row r="86" spans="3:3" ht="30" customHeight="1" x14ac:dyDescent="0.15">
      <c r="C86"/>
    </row>
    <row r="87" spans="3:3" ht="30" customHeight="1" x14ac:dyDescent="0.15">
      <c r="C87"/>
    </row>
    <row r="88" spans="3:3" ht="30" customHeight="1" x14ac:dyDescent="0.15">
      <c r="C88"/>
    </row>
    <row r="89" spans="3:3" ht="30" customHeight="1" x14ac:dyDescent="0.15">
      <c r="C89"/>
    </row>
    <row r="90" spans="3:3" ht="30" customHeight="1" x14ac:dyDescent="0.15">
      <c r="C90"/>
    </row>
    <row r="91" spans="3:3" ht="30" customHeight="1" x14ac:dyDescent="0.15">
      <c r="C91"/>
    </row>
    <row r="92" spans="3:3" ht="30" customHeight="1" x14ac:dyDescent="0.15">
      <c r="C92"/>
    </row>
    <row r="93" spans="3:3" ht="30" customHeight="1" x14ac:dyDescent="0.15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"/>
  <sheetViews>
    <sheetView showZeros="0" view="pageBreakPreview" zoomScaleNormal="100" workbookViewId="0">
      <selection activeCell="A2" sqref="A2:G2"/>
    </sheetView>
  </sheetViews>
  <sheetFormatPr defaultColWidth="9" defaultRowHeight="30" customHeight="1" x14ac:dyDescent="0.15"/>
  <cols>
    <col min="1" max="1" width="26" customWidth="1"/>
    <col min="2" max="2" width="33.125" style="1" customWidth="1"/>
    <col min="3" max="7" width="20.625" customWidth="1"/>
  </cols>
  <sheetData>
    <row r="1" spans="1:8" ht="30" customHeight="1" x14ac:dyDescent="0.15">
      <c r="G1" s="12" t="s">
        <v>155</v>
      </c>
      <c r="H1" s="12"/>
    </row>
    <row r="2" spans="1:8" ht="30" customHeight="1" x14ac:dyDescent="0.15">
      <c r="A2" s="34" t="s">
        <v>156</v>
      </c>
      <c r="B2" s="35"/>
      <c r="C2" s="34"/>
      <c r="D2" s="34"/>
      <c r="E2" s="34"/>
      <c r="F2" s="34"/>
      <c r="G2" s="34"/>
      <c r="H2" s="13"/>
    </row>
    <row r="3" spans="1:8" ht="30" customHeight="1" x14ac:dyDescent="0.15">
      <c r="A3" s="36" t="str">
        <f>预算01表!A4</f>
        <v>部门名称：天津经济技术开发区投资促进办公室</v>
      </c>
      <c r="B3" s="37"/>
      <c r="C3" s="36"/>
      <c r="D3" s="36"/>
      <c r="E3" s="36"/>
      <c r="F3" s="36"/>
      <c r="G3" s="12" t="s">
        <v>3</v>
      </c>
      <c r="H3" s="12"/>
    </row>
    <row r="4" spans="1:8" ht="30" customHeight="1" x14ac:dyDescent="0.15">
      <c r="A4" s="32" t="s">
        <v>82</v>
      </c>
      <c r="B4" s="33" t="s">
        <v>83</v>
      </c>
      <c r="C4" s="32" t="s">
        <v>157</v>
      </c>
      <c r="D4" s="32"/>
      <c r="E4" s="32"/>
      <c r="F4" s="32"/>
      <c r="G4" s="32"/>
    </row>
    <row r="5" spans="1:8" ht="30" customHeight="1" x14ac:dyDescent="0.15">
      <c r="A5" s="32"/>
      <c r="B5" s="33"/>
      <c r="C5" s="32" t="s">
        <v>65</v>
      </c>
      <c r="D5" s="32" t="s">
        <v>84</v>
      </c>
      <c r="E5" s="32"/>
      <c r="F5" s="32"/>
      <c r="G5" s="32" t="s">
        <v>85</v>
      </c>
    </row>
    <row r="6" spans="1:8" ht="30" customHeight="1" x14ac:dyDescent="0.15">
      <c r="A6" s="32"/>
      <c r="B6" s="33"/>
      <c r="C6" s="32"/>
      <c r="D6" s="2" t="s">
        <v>78</v>
      </c>
      <c r="E6" s="2" t="s">
        <v>115</v>
      </c>
      <c r="F6" s="2" t="s">
        <v>116</v>
      </c>
      <c r="G6" s="32"/>
    </row>
    <row r="7" spans="1:8" ht="30" customHeight="1" x14ac:dyDescent="0.15">
      <c r="A7" s="4"/>
      <c r="B7" s="5"/>
      <c r="C7" s="6"/>
      <c r="D7" s="6"/>
      <c r="E7" s="6"/>
      <c r="F7" s="6"/>
      <c r="G7" s="6"/>
    </row>
    <row r="8" spans="1:8" ht="30" customHeight="1" x14ac:dyDescent="0.15">
      <c r="A8" s="4"/>
      <c r="B8" s="5"/>
      <c r="C8" s="6"/>
      <c r="D8" s="6"/>
      <c r="E8" s="6"/>
      <c r="F8" s="6"/>
      <c r="G8" s="6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"/>
  <sheetViews>
    <sheetView showZeros="0" view="pageBreakPreview" zoomScaleNormal="100" workbookViewId="0">
      <selection activeCell="A2" sqref="A2:G2"/>
    </sheetView>
  </sheetViews>
  <sheetFormatPr defaultColWidth="9" defaultRowHeight="30" customHeight="1" x14ac:dyDescent="0.15"/>
  <cols>
    <col min="1" max="1" width="30.625" style="1" customWidth="1"/>
    <col min="2" max="7" width="20.625" customWidth="1"/>
  </cols>
  <sheetData>
    <row r="1" spans="1:7" ht="30" customHeight="1" x14ac:dyDescent="0.15">
      <c r="G1" s="12" t="s">
        <v>158</v>
      </c>
    </row>
    <row r="2" spans="1:7" ht="30" customHeight="1" x14ac:dyDescent="0.15">
      <c r="A2" s="35" t="s">
        <v>159</v>
      </c>
      <c r="B2" s="34"/>
      <c r="C2" s="34"/>
      <c r="D2" s="34"/>
      <c r="E2" s="34"/>
      <c r="F2" s="34"/>
      <c r="G2" s="34"/>
    </row>
    <row r="3" spans="1:7" ht="30" customHeight="1" x14ac:dyDescent="0.15">
      <c r="A3" s="37" t="str">
        <f>预算01表!A4</f>
        <v>部门名称：天津经济技术开发区投资促进办公室</v>
      </c>
      <c r="B3" s="36"/>
      <c r="C3" s="36"/>
      <c r="D3" s="36"/>
      <c r="E3" s="36"/>
      <c r="F3" s="36"/>
      <c r="G3" s="12" t="s">
        <v>3</v>
      </c>
    </row>
    <row r="4" spans="1:7" ht="30" customHeight="1" x14ac:dyDescent="0.15">
      <c r="A4" s="33" t="s">
        <v>58</v>
      </c>
      <c r="B4" s="32" t="s">
        <v>160</v>
      </c>
      <c r="C4" s="32" t="s">
        <v>161</v>
      </c>
      <c r="D4" s="32" t="s">
        <v>162</v>
      </c>
      <c r="E4" s="32"/>
      <c r="F4" s="32"/>
      <c r="G4" s="32" t="s">
        <v>163</v>
      </c>
    </row>
    <row r="5" spans="1:7" ht="30" customHeight="1" x14ac:dyDescent="0.15">
      <c r="A5" s="33"/>
      <c r="B5" s="32"/>
      <c r="C5" s="32"/>
      <c r="D5" s="2" t="s">
        <v>78</v>
      </c>
      <c r="E5" s="2" t="s">
        <v>164</v>
      </c>
      <c r="F5" s="2" t="s">
        <v>165</v>
      </c>
      <c r="G5" s="32"/>
    </row>
    <row r="6" spans="1:7" ht="30" customHeight="1" x14ac:dyDescent="0.15">
      <c r="A6" s="5" t="s">
        <v>65</v>
      </c>
      <c r="B6" s="14">
        <f t="shared" ref="B6:G6" si="0">B7</f>
        <v>1.76</v>
      </c>
      <c r="C6" s="14">
        <f t="shared" si="0"/>
        <v>1.76</v>
      </c>
      <c r="D6" s="14">
        <f t="shared" si="0"/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</row>
    <row r="7" spans="1:7" ht="30" customHeight="1" x14ac:dyDescent="0.15">
      <c r="A7" s="5" t="str">
        <f>MID(A3,6,100)</f>
        <v>天津经济技术开发区投资促进办公室</v>
      </c>
      <c r="B7" s="14">
        <f>SUM(C7,D7,G7)</f>
        <v>1.76</v>
      </c>
      <c r="C7" s="6">
        <v>1.76</v>
      </c>
      <c r="D7" s="6">
        <f>E7+F7</f>
        <v>0</v>
      </c>
      <c r="E7" s="6"/>
      <c r="F7" s="6"/>
      <c r="G7" s="6"/>
    </row>
    <row r="8" spans="1:7" ht="30" customHeight="1" x14ac:dyDescent="0.15">
      <c r="A8" s="5"/>
      <c r="B8" s="15"/>
      <c r="C8" s="4"/>
      <c r="D8" s="4"/>
      <c r="E8" s="4"/>
      <c r="F8" s="4"/>
      <c r="G8" s="4"/>
    </row>
    <row r="9" spans="1:7" ht="30" customHeight="1" x14ac:dyDescent="0.15">
      <c r="A9" s="5"/>
      <c r="B9" s="4"/>
      <c r="C9" s="4"/>
      <c r="D9" s="4"/>
      <c r="E9" s="4"/>
      <c r="F9" s="4"/>
      <c r="G9" s="4"/>
    </row>
    <row r="10" spans="1:7" ht="30" customHeight="1" x14ac:dyDescent="0.15">
      <c r="A10" s="5"/>
      <c r="B10" s="4"/>
      <c r="C10" s="4"/>
      <c r="D10" s="4"/>
      <c r="E10" s="4"/>
      <c r="F10" s="4"/>
      <c r="G10" s="4"/>
    </row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showZeros="0" view="pageBreakPreview" zoomScaleNormal="100" workbookViewId="0">
      <selection activeCell="D7" sqref="D7"/>
    </sheetView>
  </sheetViews>
  <sheetFormatPr defaultColWidth="9" defaultRowHeight="30" customHeight="1" x14ac:dyDescent="0.15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spans="1:8" ht="30" customHeight="1" x14ac:dyDescent="0.15">
      <c r="D1" s="12" t="s">
        <v>166</v>
      </c>
      <c r="G1" s="12"/>
      <c r="H1" s="12"/>
    </row>
    <row r="2" spans="1:8" ht="30" customHeight="1" x14ac:dyDescent="0.15">
      <c r="A2" s="35" t="s">
        <v>167</v>
      </c>
      <c r="B2" s="34"/>
      <c r="C2" s="35"/>
      <c r="D2" s="34"/>
      <c r="E2" s="13"/>
      <c r="F2" s="13"/>
      <c r="G2" s="13"/>
      <c r="H2" s="13"/>
    </row>
    <row r="3" spans="1:8" ht="30" customHeight="1" x14ac:dyDescent="0.15">
      <c r="A3" s="38" t="str">
        <f>预算01表!A4</f>
        <v>部门名称：天津经济技术开发区投资促进办公室</v>
      </c>
      <c r="B3" s="39"/>
      <c r="C3" s="38"/>
      <c r="D3" s="12" t="s">
        <v>3</v>
      </c>
      <c r="G3" s="12"/>
      <c r="H3" s="12"/>
    </row>
    <row r="4" spans="1:8" ht="30" customHeight="1" x14ac:dyDescent="0.15">
      <c r="A4" s="3" t="s">
        <v>168</v>
      </c>
      <c r="B4" s="2" t="s">
        <v>169</v>
      </c>
      <c r="C4" s="3" t="s">
        <v>170</v>
      </c>
      <c r="D4" s="2" t="s">
        <v>62</v>
      </c>
    </row>
    <row r="5" spans="1:8" ht="30" customHeight="1" x14ac:dyDescent="0.15">
      <c r="A5" s="5"/>
      <c r="B5" s="4"/>
      <c r="C5" s="5" t="s">
        <v>65</v>
      </c>
      <c r="D5" s="14">
        <f>SUM(D7:D99)</f>
        <v>60.349999999999994</v>
      </c>
    </row>
    <row r="6" spans="1:8" ht="30" customHeight="1" x14ac:dyDescent="0.15">
      <c r="A6" s="5"/>
      <c r="B6" s="4"/>
      <c r="C6" s="5" t="str">
        <f>MID(A3,6,100)</f>
        <v>天津经济技术开发区投资促进办公室</v>
      </c>
      <c r="D6" s="14">
        <f>SUM(D7:D99)</f>
        <v>60.349999999999994</v>
      </c>
    </row>
    <row r="7" spans="1:8" ht="30" customHeight="1" x14ac:dyDescent="0.15">
      <c r="A7" s="8" t="s">
        <v>171</v>
      </c>
      <c r="B7" s="7" t="s">
        <v>85</v>
      </c>
      <c r="C7" s="8" t="s">
        <v>172</v>
      </c>
      <c r="D7" s="9">
        <v>58.55</v>
      </c>
    </row>
    <row r="8" spans="1:8" ht="30" customHeight="1" x14ac:dyDescent="0.15">
      <c r="A8" s="8" t="s">
        <v>171</v>
      </c>
      <c r="B8" s="7" t="s">
        <v>84</v>
      </c>
      <c r="C8" s="8" t="s">
        <v>173</v>
      </c>
      <c r="D8" s="9">
        <v>1.8</v>
      </c>
    </row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cp:lastPrinted>2024-02-07T05:25:23Z</cp:lastPrinted>
  <dcterms:created xsi:type="dcterms:W3CDTF">2022-03-30T08:40:00Z</dcterms:created>
  <dcterms:modified xsi:type="dcterms:W3CDTF">2024-02-07T07:43:10Z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2052-11.1.0.12763</vt:lpwstr>
  </property>
</Properties>
</file>