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showInkAnnotation="0"/>
  <mc:AlternateContent xmlns:mc="http://schemas.openxmlformats.org/markup-compatibility/2006">
    <mc:Choice Requires="x15">
      <x15ac:absPath xmlns:x15ac="http://schemas.microsoft.com/office/spreadsheetml/2010/11/ac" url="D:\Work\BillPrints-预算批复\Program\"/>
    </mc:Choice>
  </mc:AlternateContent>
  <xr:revisionPtr revIDLastSave="0" documentId="13_ncr:1_{23559004-50AA-49A0-B774-09762BF1D21F}" xr6:coauthVersionLast="47" xr6:coauthVersionMax="47" xr10:uidLastSave="{00000000-0000-0000-0000-000000000000}"/>
  <bookViews>
    <workbookView xWindow="-120" yWindow="-120" windowWidth="29040" windowHeight="15840" xr2:uid="{990F2A21-0DD0-4EA7-81D6-A178308CF2A0}"/>
  </bookViews>
  <sheets>
    <sheet name="1收支总表(大口径)" sheetId="1" r:id="rId1"/>
    <sheet name="2收入总表(大口径)" sheetId="2" r:id="rId2"/>
    <sheet name="3支出总表(大口径)" sheetId="3" r:id="rId3"/>
    <sheet name="4收支总表(财政拨款)" sheetId="4" r:id="rId4"/>
    <sheet name="5一般项级表(财拨)" sheetId="5" r:id="rId5"/>
    <sheet name="6基本经济科目(财拨一般)" sheetId="6" r:id="rId6"/>
    <sheet name="7三公经费" sheetId="7" r:id="rId7"/>
    <sheet name="8基金项级表(财拨)" sheetId="8" r:id="rId8"/>
    <sheet name="9国资表" sheetId="9" r:id="rId9"/>
    <sheet name="10项目(全)" sheetId="10" r:id="rId10"/>
    <sheet name="11政采(财拨)" sheetId="11" r:id="rId11"/>
  </sheets>
  <definedNames>
    <definedName name="_xlnm.Print_Area" localSheetId="0">'1收支总表(大口径)'!$A$1:$D$32</definedName>
    <definedName name="_xlnm.Print_Area" localSheetId="1">'2收入总表(大口径)'!$A$1:$S$9</definedName>
    <definedName name="_xlnm.Print_Area" localSheetId="3">'4收支总表(财政拨款)'!$A$1:$D$32</definedName>
    <definedName name="_xlnm.Print_Titles" localSheetId="9">'10项目(全)'!$1:$5</definedName>
    <definedName name="_xlnm.Print_Titles" localSheetId="10">'11政采(财拨)'!$1:$4</definedName>
    <definedName name="_xlnm.Print_Titles" localSheetId="0">'1收支总表(大口径)'!$1:$5</definedName>
    <definedName name="_xlnm.Print_Titles" localSheetId="1">'2收入总表(大口径)'!$1:$6</definedName>
    <definedName name="_xlnm.Print_Titles" localSheetId="2">'3支出总表(大口径)'!$1:$4</definedName>
    <definedName name="_xlnm.Print_Titles" localSheetId="3">'4收支总表(财政拨款)'!$1:$5</definedName>
    <definedName name="_xlnm.Print_Titles" localSheetId="4">'5一般项级表(财拨)'!$1:$6</definedName>
    <definedName name="_xlnm.Print_Titles" localSheetId="5">'6基本经济科目(财拨一般)'!$1:$5</definedName>
    <definedName name="_xlnm.Print_Titles" localSheetId="6">'7三公经费'!$1:$6</definedName>
    <definedName name="_xlnm.Print_Titles" localSheetId="7">'8基金项级表(财拨)'!$1:$6</definedName>
    <definedName name="_xlnm.Print_Titles" localSheetId="8">'9国资表'!$1:$6</definedName>
  </definedNames>
  <calcPr calcId="181029"/>
</workbook>
</file>

<file path=xl/calcChain.xml><?xml version="1.0" encoding="utf-8"?>
<calcChain xmlns="http://schemas.openxmlformats.org/spreadsheetml/2006/main">
  <c r="L110" i="10" l="1"/>
  <c r="F110" i="10"/>
  <c r="L109" i="10"/>
  <c r="F109" i="10"/>
  <c r="L108" i="10"/>
  <c r="F108" i="10"/>
  <c r="L107" i="10"/>
  <c r="F107" i="10"/>
  <c r="L106" i="10"/>
  <c r="F106" i="10"/>
  <c r="L105" i="10"/>
  <c r="F105" i="10"/>
  <c r="L104" i="10"/>
  <c r="F104" i="10"/>
  <c r="L103" i="10"/>
  <c r="F103" i="10"/>
  <c r="L102" i="10"/>
  <c r="E102" i="10" s="1"/>
  <c r="F102" i="10"/>
  <c r="L101" i="10"/>
  <c r="F101" i="10"/>
  <c r="L100" i="10"/>
  <c r="F100" i="10"/>
  <c r="L99" i="10"/>
  <c r="F99" i="10"/>
  <c r="L98" i="10"/>
  <c r="F98" i="10"/>
  <c r="L97" i="10"/>
  <c r="F97" i="10"/>
  <c r="L96" i="10"/>
  <c r="F96" i="10"/>
  <c r="L95" i="10"/>
  <c r="F95" i="10"/>
  <c r="L94" i="10"/>
  <c r="F94" i="10"/>
  <c r="L93" i="10"/>
  <c r="E93" i="10" s="1"/>
  <c r="F93" i="10"/>
  <c r="L92" i="10"/>
  <c r="F92" i="10"/>
  <c r="L91" i="10"/>
  <c r="F91" i="10"/>
  <c r="L90" i="10"/>
  <c r="E90" i="10" s="1"/>
  <c r="F90" i="10"/>
  <c r="L89" i="10"/>
  <c r="F89" i="10"/>
  <c r="L88" i="10"/>
  <c r="F88" i="10"/>
  <c r="L87" i="10"/>
  <c r="F87" i="10"/>
  <c r="E87" i="10" s="1"/>
  <c r="L86" i="10"/>
  <c r="F86" i="10"/>
  <c r="L85" i="10"/>
  <c r="F85" i="10"/>
  <c r="L84" i="10"/>
  <c r="F84" i="10"/>
  <c r="L83" i="10"/>
  <c r="E83" i="10" s="1"/>
  <c r="F83" i="10"/>
  <c r="L82" i="10"/>
  <c r="F82" i="10"/>
  <c r="L81" i="10"/>
  <c r="F81" i="10"/>
  <c r="L80" i="10"/>
  <c r="F80" i="10"/>
  <c r="L79" i="10"/>
  <c r="F79" i="10"/>
  <c r="L78" i="10"/>
  <c r="F78" i="10"/>
  <c r="E78" i="10" s="1"/>
  <c r="L77" i="10"/>
  <c r="F77" i="10"/>
  <c r="L76" i="10"/>
  <c r="F76" i="10"/>
  <c r="L75" i="10"/>
  <c r="F75" i="10"/>
  <c r="L74" i="10"/>
  <c r="F74" i="10"/>
  <c r="L73" i="10"/>
  <c r="F73" i="10"/>
  <c r="L72" i="10"/>
  <c r="F72" i="10"/>
  <c r="L71" i="10"/>
  <c r="F71" i="10"/>
  <c r="L70" i="10"/>
  <c r="F70" i="10"/>
  <c r="L69" i="10"/>
  <c r="F69" i="10"/>
  <c r="L68" i="10"/>
  <c r="F68" i="10"/>
  <c r="L67" i="10"/>
  <c r="F67" i="10"/>
  <c r="L66" i="10"/>
  <c r="F66" i="10"/>
  <c r="L65" i="10"/>
  <c r="F65" i="10"/>
  <c r="L64" i="10"/>
  <c r="F64" i="10"/>
  <c r="E64" i="10" s="1"/>
  <c r="L63" i="10"/>
  <c r="F63" i="10"/>
  <c r="L62" i="10"/>
  <c r="F62" i="10"/>
  <c r="E62" i="10" s="1"/>
  <c r="L61" i="10"/>
  <c r="F61" i="10"/>
  <c r="L60" i="10"/>
  <c r="F60" i="10"/>
  <c r="L59" i="10"/>
  <c r="F59" i="10"/>
  <c r="L58" i="10"/>
  <c r="F58" i="10"/>
  <c r="E58" i="10" s="1"/>
  <c r="L57" i="10"/>
  <c r="F57" i="10"/>
  <c r="L56" i="10"/>
  <c r="F56" i="10"/>
  <c r="E56" i="10" s="1"/>
  <c r="L55" i="10"/>
  <c r="F55" i="10"/>
  <c r="L54" i="10"/>
  <c r="F54" i="10"/>
  <c r="E54" i="10" s="1"/>
  <c r="L53" i="10"/>
  <c r="F53" i="10"/>
  <c r="L52" i="10"/>
  <c r="F52" i="10"/>
  <c r="L51" i="10"/>
  <c r="F51" i="10"/>
  <c r="L50" i="10"/>
  <c r="F50" i="10"/>
  <c r="E50" i="10"/>
  <c r="L49" i="10"/>
  <c r="F49" i="10"/>
  <c r="L48" i="10"/>
  <c r="E48" i="10" s="1"/>
  <c r="F48" i="10"/>
  <c r="L47" i="10"/>
  <c r="F47" i="10"/>
  <c r="L46" i="10"/>
  <c r="F46" i="10"/>
  <c r="L45" i="10"/>
  <c r="F45" i="10"/>
  <c r="L44" i="10"/>
  <c r="F44" i="10"/>
  <c r="L43" i="10"/>
  <c r="F43" i="10"/>
  <c r="L42" i="10"/>
  <c r="F42" i="10"/>
  <c r="L41" i="10"/>
  <c r="F41" i="10"/>
  <c r="L40" i="10"/>
  <c r="F40" i="10"/>
  <c r="L39" i="10"/>
  <c r="E39" i="10" s="1"/>
  <c r="F39" i="10"/>
  <c r="L38" i="10"/>
  <c r="F38" i="10"/>
  <c r="L37" i="10"/>
  <c r="F37" i="10"/>
  <c r="E37" i="10" s="1"/>
  <c r="L36" i="10"/>
  <c r="F36" i="10"/>
  <c r="L35" i="10"/>
  <c r="E35" i="10" s="1"/>
  <c r="F35" i="10"/>
  <c r="L34" i="10"/>
  <c r="F34" i="10"/>
  <c r="L33" i="10"/>
  <c r="F33" i="10"/>
  <c r="L32" i="10"/>
  <c r="F32" i="10"/>
  <c r="L31" i="10"/>
  <c r="F31" i="10"/>
  <c r="L30" i="10"/>
  <c r="F30" i="10"/>
  <c r="L29" i="10"/>
  <c r="F29" i="10"/>
  <c r="L28" i="10"/>
  <c r="F28" i="10"/>
  <c r="E28" i="10" s="1"/>
  <c r="L27" i="10"/>
  <c r="F27" i="10"/>
  <c r="L26" i="10"/>
  <c r="F26" i="10"/>
  <c r="E26" i="10" s="1"/>
  <c r="L25" i="10"/>
  <c r="F25" i="10"/>
  <c r="L24" i="10"/>
  <c r="F24" i="10"/>
  <c r="L23" i="10"/>
  <c r="F23" i="10"/>
  <c r="L22" i="10"/>
  <c r="F22" i="10"/>
  <c r="L21" i="10"/>
  <c r="F21" i="10"/>
  <c r="L20" i="10"/>
  <c r="F20" i="10"/>
  <c r="L19" i="10"/>
  <c r="E19" i="10" s="1"/>
  <c r="F19" i="10"/>
  <c r="L18" i="10"/>
  <c r="F18" i="10"/>
  <c r="L17" i="10"/>
  <c r="F17" i="10"/>
  <c r="L16" i="10"/>
  <c r="F16" i="10"/>
  <c r="L15" i="10"/>
  <c r="F15" i="10"/>
  <c r="L14" i="10"/>
  <c r="F14" i="10"/>
  <c r="L13" i="10"/>
  <c r="F13" i="10"/>
  <c r="L12" i="10"/>
  <c r="F12" i="10"/>
  <c r="L11" i="10"/>
  <c r="F11" i="10"/>
  <c r="E11" i="10" s="1"/>
  <c r="L10" i="10"/>
  <c r="F10" i="10"/>
  <c r="L9" i="10"/>
  <c r="F9" i="10"/>
  <c r="E9" i="10" s="1"/>
  <c r="L8" i="10"/>
  <c r="F8" i="10"/>
  <c r="L7" i="10"/>
  <c r="F7" i="10"/>
  <c r="L6" i="10"/>
  <c r="F6" i="10"/>
  <c r="E6" i="10" s="1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E14" i="5"/>
  <c r="D14" i="5" s="1"/>
  <c r="E13" i="5"/>
  <c r="D13" i="5" s="1"/>
  <c r="E12" i="5"/>
  <c r="D12" i="5" s="1"/>
  <c r="E11" i="5"/>
  <c r="D11" i="5"/>
  <c r="E10" i="5"/>
  <c r="D10" i="5" s="1"/>
  <c r="E9" i="5"/>
  <c r="D9" i="5" s="1"/>
  <c r="E8" i="5"/>
  <c r="D8" i="5" s="1"/>
  <c r="E7" i="5"/>
  <c r="D7" i="5" s="1"/>
  <c r="D12" i="3"/>
  <c r="D11" i="3"/>
  <c r="D10" i="3"/>
  <c r="D9" i="3"/>
  <c r="D8" i="3"/>
  <c r="D7" i="3"/>
  <c r="D6" i="3"/>
  <c r="D5" i="3"/>
  <c r="E6" i="7"/>
  <c r="C6" i="7" s="1"/>
  <c r="E110" i="10" l="1"/>
  <c r="E109" i="10"/>
  <c r="E108" i="10"/>
  <c r="E107" i="10"/>
  <c r="E106" i="10"/>
  <c r="E105" i="10"/>
  <c r="E104" i="10"/>
  <c r="E103" i="10"/>
  <c r="E101" i="10"/>
  <c r="E100" i="10"/>
  <c r="E99" i="10"/>
  <c r="E98" i="10"/>
  <c r="E97" i="10"/>
  <c r="E96" i="10"/>
  <c r="E95" i="10"/>
  <c r="E94" i="10"/>
  <c r="E92" i="10"/>
  <c r="E91" i="10"/>
  <c r="E89" i="10"/>
  <c r="E88" i="10"/>
  <c r="E86" i="10"/>
  <c r="E85" i="10"/>
  <c r="E84" i="10"/>
  <c r="E82" i="10"/>
  <c r="E81" i="10"/>
  <c r="E80" i="10"/>
  <c r="E79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3" i="10"/>
  <c r="E61" i="10"/>
  <c r="E60" i="10"/>
  <c r="E59" i="10"/>
  <c r="E57" i="10"/>
  <c r="E55" i="10"/>
  <c r="E53" i="10"/>
  <c r="E52" i="10"/>
  <c r="E51" i="10"/>
  <c r="E49" i="10"/>
  <c r="E47" i="10"/>
  <c r="E46" i="10"/>
  <c r="E45" i="10"/>
  <c r="E44" i="10"/>
  <c r="E43" i="10"/>
  <c r="E42" i="10"/>
  <c r="E41" i="10"/>
  <c r="E40" i="10"/>
  <c r="E38" i="10"/>
  <c r="E36" i="10"/>
  <c r="E34" i="10"/>
  <c r="E33" i="10"/>
  <c r="E32" i="10"/>
  <c r="E31" i="10"/>
  <c r="E30" i="10"/>
  <c r="E29" i="10"/>
  <c r="E27" i="10"/>
  <c r="E25" i="10"/>
  <c r="E24" i="10"/>
  <c r="E23" i="10"/>
  <c r="E22" i="10"/>
  <c r="E21" i="10"/>
  <c r="E20" i="10"/>
  <c r="E18" i="10"/>
  <c r="E17" i="10"/>
  <c r="E16" i="10"/>
  <c r="E15" i="10"/>
  <c r="E14" i="10"/>
  <c r="E13" i="10"/>
  <c r="E12" i="10"/>
  <c r="E10" i="10"/>
  <c r="E8" i="10"/>
  <c r="E7" i="10"/>
  <c r="N6" i="2"/>
  <c r="D6" i="2"/>
  <c r="D6" i="4"/>
  <c r="B10" i="4"/>
  <c r="B6" i="4"/>
  <c r="B30" i="1"/>
  <c r="B32" i="1" s="1"/>
  <c r="D30" i="1"/>
  <c r="B32" i="4" l="1"/>
  <c r="D31" i="4" s="1"/>
  <c r="D32" i="4" s="1"/>
  <c r="D31" i="1"/>
  <c r="D32" i="1" s="1"/>
  <c r="C6" i="2"/>
</calcChain>
</file>

<file path=xl/sharedStrings.xml><?xml version="1.0" encoding="utf-8"?>
<sst xmlns="http://schemas.openxmlformats.org/spreadsheetml/2006/main" count="485" uniqueCount="288">
  <si>
    <t xml:space="preserve">2025   年    收    支    预    算    总    表 </t>
  </si>
  <si>
    <t>单位：万元</t>
  </si>
  <si>
    <t xml:space="preserve">收          入 </t>
  </si>
  <si>
    <t xml:space="preserve">支              出 </t>
  </si>
  <si>
    <t>项            目</t>
  </si>
  <si>
    <t>预 算 数</t>
  </si>
  <si>
    <t>支  出  功  能  分  类</t>
  </si>
  <si>
    <t>一、一般公共预算拨款收入</t>
  </si>
  <si>
    <t>一、一般公共服务支出</t>
  </si>
  <si>
    <t>二、政府性基金预算拨款收入</t>
  </si>
  <si>
    <t>二、国防支出</t>
  </si>
  <si>
    <t>三、国有资本经营预算拨款收入</t>
  </si>
  <si>
    <t>三、公共安全支出</t>
  </si>
  <si>
    <t>四、财政专户管理资金收入</t>
  </si>
  <si>
    <t>四、教育支出</t>
  </si>
  <si>
    <t>五、事业收入</t>
  </si>
  <si>
    <t>五、科学技术支出</t>
  </si>
  <si>
    <t>六、事业单位经营收入</t>
  </si>
  <si>
    <t>六、文化旅游体育与传媒支出</t>
  </si>
  <si>
    <t>七、上级补助收入</t>
  </si>
  <si>
    <t>七、社会保障和就业支出</t>
  </si>
  <si>
    <t>八、附属单位上缴收入</t>
  </si>
  <si>
    <t>八、卫生健康支出</t>
  </si>
  <si>
    <t>九、其他收入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</si>
  <si>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</si>
  <si>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</si>
  <si>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</si>
  <si>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</si>
  <si>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</si>
  <si>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</si>
  <si>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</si>
  <si>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</si>
  <si>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</si>
  <si>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</si>
  <si>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</si>
  <si>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二十、国有资本经营预算支出</t>
  </si>
  <si>
    <t>二十一、灾害防治及应急管理支出</t>
  </si>
  <si>
    <t>二十二、其他支出</t>
  </si>
  <si>
    <t>二十三、债务付息支出</t>
  </si>
  <si>
    <t>二十四、债务发行费用支出</t>
  </si>
  <si>
    <t>本  年  收  入  合  计</t>
  </si>
  <si>
    <t>本  年  支  出  合  计</t>
  </si>
  <si>
    <t>上年结转和结余</t>
  </si>
  <si>
    <t>年终结转和结余</t>
  </si>
  <si>
    <t>收   入   总   计</t>
  </si>
  <si>
    <t>支  出  总   计</t>
  </si>
  <si>
    <t>预算02表</t>
  </si>
  <si>
    <t>2025   年    收    入    预    算    总    表</t>
  </si>
  <si>
    <t>单位编码</t>
  </si>
  <si>
    <t>单位名称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</si>
  <si>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</si>
  <si>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</si>
  <si>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</si>
  <si>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</si>
  <si>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</si>
  <si>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</si>
  <si>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</si>
  <si>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</si>
  <si>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</si>
  <si>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</si>
  <si>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</si>
  <si>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</si>
  <si>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</si>
  <si>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</si>
  <si>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</si>
  <si>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 xml:space="preserve">2025   年    支    出    预    算    总    表 </t>
  </si>
  <si>
    <t>功能科目编码</t>
  </si>
  <si>
    <t>单位名称(功能科目名称)</t>
  </si>
  <si>
    <t>基本支出</t>
  </si>
  <si>
    <t>项目支出</t>
  </si>
  <si>
    <t>预算04表</t>
  </si>
  <si>
    <t xml:space="preserve">2025   年   财   政   拨   款   收   支   预   算   总   表 </t>
  </si>
  <si>
    <t>收          入          预          算</t>
  </si>
  <si>
    <t>支              出              预              算</t>
  </si>
  <si>
    <t>预  算  数</t>
  </si>
  <si>
    <t>一、本年收入</t>
  </si>
  <si>
    <t>一、本年支出</t>
  </si>
  <si>
    <t>（一）一般公共预算</t>
  </si>
  <si>
    <t>（一）一般公共服务支出</t>
  </si>
  <si>
    <t>（二）政府性基金预算</t>
  </si>
  <si>
    <t>（二）国防支出</t>
  </si>
  <si>
    <t>（三）国有资本经营预算</t>
  </si>
  <si>
    <t>（三）公共安全支出</t>
  </si>
  <si>
    <t>二、上年结转</t>
  </si>
  <si>
    <t>（四）教育支出</t>
  </si>
  <si>
    <t>（五）科学技术支出</t>
  </si>
  <si>
    <t>（六）文化旅游体育与传媒支出</t>
  </si>
  <si>
    <t>（七）社会保障和就业支出</t>
  </si>
  <si>
    <t>（八）卫生健康支出</t>
  </si>
  <si>
    <t>（九）节能环保支出</t>
  </si>
  <si>
    <t>（十）城乡社区支出</t>
  </si>
  <si>
    <t>（十一）农林水支出</t>
  </si>
  <si>
    <t>（十二）交通运输支出</t>
  </si>
  <si>
    <t>（十三）资源勘探工业信息等支出</t>
  </si>
  <si>
    <t>（十四）商业服务业等支出</t>
  </si>
  <si>
    <t>（十五）金融支出</t>
  </si>
  <si>
    <t>（十六）援助其他地区支出</t>
  </si>
  <si>
    <t>（十七）自然资源海洋气象等支出</t>
  </si>
  <si>
    <t>（十八）住房保障支出</t>
  </si>
  <si>
    <t>（十九）粮油物资储备支出</t>
  </si>
  <si>
    <t>（二十）国有资本经营预算支出</t>
  </si>
  <si>
    <t>（二十一）灾害防治及应急管理支出</t>
  </si>
  <si>
    <t>（二十二）其他支出</t>
  </si>
  <si>
    <t>（二十三）债务付息支出</t>
  </si>
  <si>
    <t>（二十四）债务发行费用支出</t>
  </si>
  <si>
    <t>二、年终结转和结余</t>
  </si>
  <si>
    <t>预算05表</t>
  </si>
  <si>
    <t>2025  年  财  政  拨  款  一  般  公  共  预  算  支  出  预  算  表</t>
  </si>
  <si>
    <t>本年一般公共预算支出</t>
  </si>
  <si>
    <t>人员支出</t>
  </si>
  <si>
    <t>公用支出</t>
  </si>
  <si>
    <t>预算06表</t>
  </si>
  <si>
    <t>部门预算支出经济分类</t>
  </si>
  <si>
    <t>本年一般公共预算基本支出</t>
  </si>
  <si>
    <t>科目编码</t>
  </si>
  <si>
    <t>科目名称</t>
  </si>
  <si>
    <t>合   计</t>
  </si>
  <si>
    <t>预算表07表</t>
  </si>
  <si>
    <t>因公出国（境）费</t>
  </si>
  <si>
    <t>公务用车购置及运行维护费</t>
  </si>
  <si>
    <t>公务接待费</t>
  </si>
  <si>
    <t>小  计</t>
  </si>
  <si>
    <t>公务用车购置费</t>
  </si>
  <si>
    <t>公务用车运行维护费</t>
  </si>
  <si>
    <t>预算08表</t>
  </si>
  <si>
    <t>2025  年  财  政  拨  款  政  府  性  基  金  预  算  支  出  预  算  表</t>
  </si>
  <si>
    <t>本年政府性基金预算支出</t>
  </si>
  <si>
    <t>预算09表</t>
  </si>
  <si>
    <t>2025  年  国  有  资  本  经  营  预  算  支  出   预  算  表</t>
  </si>
  <si>
    <t>本年国有资本经营预算支出</t>
  </si>
  <si>
    <t>预算10表</t>
  </si>
  <si>
    <t>单位名称（功能科目名称）</t>
  </si>
  <si>
    <t>项　  目  　名  　称</t>
  </si>
  <si>
    <t>财政拨款</t>
  </si>
  <si>
    <t>财政拨款结转结余</t>
  </si>
  <si>
    <t>非财政拨款结转结余</t>
  </si>
  <si>
    <t>预算11表</t>
  </si>
  <si>
    <t>2025   年   财   政   拨   款   政   府   采   购   预   算   表</t>
  </si>
  <si>
    <t>功能科目</t>
  </si>
  <si>
    <t>项目类别</t>
  </si>
  <si>
    <t>单位名称（项目名称）</t>
  </si>
  <si>
    <t>2025  年  项  目  支  出  预  算  表</t>
    <phoneticPr fontId="0" type="noConversion"/>
  </si>
  <si>
    <t>2025 年 财 政 拨 款 一 般 公 共 预 算 基 本 支 出 预 算 表</t>
    <phoneticPr fontId="0" type="noConversion"/>
  </si>
  <si>
    <t>2025 年 财 政 拨 款 一 般 公 共 预 算 “三 公” 经 费 支 出 预 算 表</t>
    <phoneticPr fontId="0" type="noConversion"/>
  </si>
  <si>
    <t>预算01表</t>
    <phoneticPr fontId="0" type="noConversion"/>
  </si>
  <si>
    <t>665</t>
  </si>
  <si>
    <t>天津经济技术开发区西部片区管理局</t>
  </si>
  <si>
    <t>201</t>
  </si>
  <si>
    <t>一般公共服务支出</t>
  </si>
  <si>
    <t>20113</t>
  </si>
  <si>
    <t>商贸事务</t>
  </si>
  <si>
    <t>2011301</t>
  </si>
  <si>
    <t>行政运行</t>
  </si>
  <si>
    <t>一般行政管理事务</t>
  </si>
  <si>
    <t>城乡社区支出</t>
  </si>
  <si>
    <t>城乡社区公共设施</t>
  </si>
  <si>
    <t>其他城乡社区公共设施支出</t>
  </si>
  <si>
    <t>301</t>
  </si>
  <si>
    <t>工资福利支出</t>
  </si>
  <si>
    <t>30101</t>
  </si>
  <si>
    <t>基本工资</t>
  </si>
  <si>
    <t>30102</t>
  </si>
  <si>
    <t>津贴补贴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</si>
  <si>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</si>
  <si>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</si>
  <si>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</si>
  <si>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</si>
  <si>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</si>
  <si>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</si>
  <si>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</si>
  <si>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印刷费</t>
  </si>
  <si>
    <t>手续费</t>
  </si>
  <si>
    <t>水费</t>
  </si>
  <si>
    <t>邮电费</t>
  </si>
  <si>
    <t>差旅费</t>
  </si>
  <si>
    <t>维修(护)费</t>
  </si>
  <si>
    <t>培训费</t>
  </si>
  <si>
    <t>其他交通费用</t>
  </si>
  <si>
    <t>其他商品和服务支出</t>
  </si>
  <si>
    <t>资本性支出</t>
  </si>
  <si>
    <t>办公设备购置</t>
  </si>
  <si>
    <t>注：本部门2025年财政拨款一般公共预算“三公”经费支出预算表为空表。</t>
  </si>
  <si>
    <t>注：本部门2025年财政拨款政府性基金预算支出预算表为空表。</t>
  </si>
  <si>
    <t>注：本部门2025年国有资本经营预算支出预算表为空表。</t>
  </si>
  <si>
    <t>2011302</t>
  </si>
  <si>
    <t>综合工作专项</t>
  </si>
  <si>
    <t>综治费专项</t>
  </si>
  <si>
    <t>08年拆迁</t>
  </si>
  <si>
    <t>2011年西区企业出入口开设、管线加固以及机动项目</t>
  </si>
  <si>
    <t>2014年西区企业出入口开设、管线加固及机动项目</t>
  </si>
  <si>
    <t>2015年企业出入口开设、管线加固及机动项目工程</t>
  </si>
  <si>
    <t>2017年西区部分道路路灯补全工程</t>
  </si>
  <si>
    <t>2018年企业出入口开设、管线加固及机动项目</t>
  </si>
  <si>
    <t>2018年西区各企业地块补填土工程</t>
  </si>
  <si>
    <t>2018年西区通信管道工程</t>
  </si>
  <si>
    <t>2019年西区第二批临时绿化工程</t>
  </si>
  <si>
    <t>2019年西区各企业地块补填土工程</t>
  </si>
  <si>
    <t>2019西区路灯大修工程</t>
  </si>
  <si>
    <t>2020-2022年企业出入口开设、管线加固及机动项目（二期）</t>
  </si>
  <si>
    <t>2020-2022年企业出入口开设、管线加固及机动项目（三期）</t>
  </si>
  <si>
    <t>北大街（冬旭路/秋实路)排水道路</t>
  </si>
  <si>
    <t>东南组团春华路（南大街-规划路三十六）排水道路工程</t>
  </si>
  <si>
    <t>东南组团规划路五十（南大街-支路一）排水道路工程</t>
  </si>
  <si>
    <t>东南组团规划支路一（规划路四十九-春华路）排水道路工程</t>
  </si>
  <si>
    <t>东南组团支路十二（规划路五十-新规划环路）排水道路工程</t>
  </si>
  <si>
    <t>冬旭路(津滨高速-杨北公路)排水道路</t>
  </si>
  <si>
    <t>环路D标段排水及道路</t>
  </si>
  <si>
    <t>津北公路改造工程</t>
  </si>
  <si>
    <t>津滨高速入口及沿线部分绿地改造</t>
  </si>
  <si>
    <t>路灯电缆补偿恢复</t>
  </si>
  <si>
    <t>明治乳业天津工厂项目外部电源线工程</t>
  </si>
  <si>
    <t>南大街排水道路(夏青路-冬旭路)</t>
  </si>
  <si>
    <t>企业出入口开设、管线加固、机动项目</t>
  </si>
  <si>
    <t>三星电机MLCC项目新建污水管网工程</t>
  </si>
  <si>
    <t>生物医药产业基地规划路（一期）</t>
  </si>
  <si>
    <t>双城绿色生态屏障项目－西区高压走廊北侧绿化一期工程</t>
  </si>
  <si>
    <t>双城绿色生态屏障项目－西区高压走廊南侧绿化二期工程</t>
  </si>
  <si>
    <t>双城绿色生态屏障项目－西区古海岸廊道二期绿化工程</t>
  </si>
  <si>
    <t>双城绿色生态屏障项目－西区古海岸廊道起步区工程</t>
  </si>
  <si>
    <t>双城绿色生态屏障项目－西区京津塘高速集中林工程</t>
  </si>
  <si>
    <t>双城绿色生态屏障项目－西区线性防护林带工程</t>
  </si>
  <si>
    <t>泰民路（南大街-环泰南街）道路照明</t>
  </si>
  <si>
    <t>西北组团填土</t>
  </si>
  <si>
    <t>西部生活配套区东部地块（京津塘高速以北）填土</t>
  </si>
  <si>
    <t>西部生活配套区东部地块（京津塘高速以南）填土</t>
  </si>
  <si>
    <t>西南组团加油站配套排水道路工程</t>
  </si>
  <si>
    <t>西南组团配套服务区区内排水道路工程</t>
  </si>
  <si>
    <t>西南组团填土</t>
  </si>
  <si>
    <t>西区2018年路灯部分道路路灯配套工程</t>
  </si>
  <si>
    <t>西区北大街、夏青路和南大街穿蓟港铁路地道增设防护栏工程</t>
  </si>
  <si>
    <t>西区部分道路路灯补全工程</t>
  </si>
  <si>
    <t>西区大众厂房周边道路路灯工程</t>
  </si>
  <si>
    <t>西区第一航油管线切改工程</t>
  </si>
  <si>
    <t>西区东北组团企业周边绿化工程(二期)</t>
  </si>
  <si>
    <t>西区东北组团填土工程二期</t>
  </si>
  <si>
    <t>西区东北组团新环北街南侧配套绿化工程</t>
  </si>
  <si>
    <t>西区东北组团新业九街（春华路-新环西路）两侧配套绿化提升改造工程</t>
  </si>
  <si>
    <t>西区东南组团部分道路照明工程</t>
  </si>
  <si>
    <t>西区东南组团规划路五十九（规划路四十九-支路八）排水道路工程</t>
  </si>
  <si>
    <t>西区东南组团规划路五十九（支路八-支路九）排水道路工程</t>
  </si>
  <si>
    <t>西区东南组团规划支路八（规划支路二-支路一）排水道路工程</t>
  </si>
  <si>
    <t>西区东南组团规划支路九（支路一-支路四）排水道路工程</t>
  </si>
  <si>
    <t>西区东南组团南大街（春华路-规划路五十二）排水道路工程</t>
  </si>
  <si>
    <t>西区东南组团南大街两侧以及康希诺周边配套绿化工程</t>
  </si>
  <si>
    <t>西区东南组团南大街与春华路交口排水道路改造工程</t>
  </si>
  <si>
    <t>西区东南组团新规划环路排水道路工程</t>
  </si>
  <si>
    <t>西区东南组团雨水泵站工程</t>
  </si>
  <si>
    <t>西区东南组团支路八（支路二-支路三）道路排水工程</t>
  </si>
  <si>
    <t>西区东南组团支路二道路排水工程</t>
  </si>
  <si>
    <t>西区东南组团支路三、支路四道路排水工程</t>
  </si>
  <si>
    <t>西区管线物探工程</t>
  </si>
  <si>
    <t>西区河道增设在线处理设施工程（一期）</t>
  </si>
  <si>
    <t>西区交警/派出所/执法中队办公楼</t>
  </si>
  <si>
    <t>西区京津塘高速公路（冬旭路桥两侧）拓宽工程</t>
  </si>
  <si>
    <t>西区空地围墙维护工程</t>
  </si>
  <si>
    <t>西区南大街道路/排水/桥梁工程Ⅰ</t>
  </si>
  <si>
    <t>西区生物科技园区道路绿化提升改造工程（一期）</t>
  </si>
  <si>
    <t>西区双维药业周边道路排水工程</t>
  </si>
  <si>
    <t>西区体育场周边排水道路工程</t>
  </si>
  <si>
    <t>西区西北组团北大街（秋实路—冬旭路）道路配套绿化工程</t>
  </si>
  <si>
    <t>西区西北组团达云路（北大街-西北四街）排水道路工程</t>
  </si>
  <si>
    <t>西区西北组团规划路八（规划路三-北大街）道路排水工程</t>
  </si>
  <si>
    <t>西区西北组团规划路六道路排水工程</t>
  </si>
  <si>
    <t>西区西北组团规划路三（规划路七-规划路九）道路排水</t>
  </si>
  <si>
    <t>西区西北组团规划路四道路排水工程</t>
  </si>
  <si>
    <t>西区西北组团规划路五（规划路四-北大街）道路排水工程</t>
  </si>
  <si>
    <t>西区西北组团河道工程</t>
  </si>
  <si>
    <t>西区西北组团裸露地临时绿化工程</t>
  </si>
  <si>
    <t>西区西南组团西部绿带填土工程</t>
  </si>
  <si>
    <t>西区夏青路（北大街-中北一街）两侧绿化工程</t>
  </si>
  <si>
    <t>西区新业七街（新兴路—新环东路）两侧配套绿化工程</t>
  </si>
  <si>
    <t>西区杨北公路火箭第二开口桥梁及道路工程</t>
  </si>
  <si>
    <t>西区中北组团裸露地临时绿化工程</t>
  </si>
  <si>
    <t>西区中南五街（泰民路-环泰东路）道路照明</t>
  </si>
  <si>
    <t>西区中南组团生态湿地绿化（一期）</t>
  </si>
  <si>
    <t>西区中南组团泰盛路排水道路工程</t>
  </si>
  <si>
    <t>西区中南组团填土</t>
  </si>
  <si>
    <t>西区中南组团西侧河道工程</t>
  </si>
  <si>
    <t>西区中南组团中南四街（夏青路以东）排水道路工程</t>
  </si>
  <si>
    <t>西区主次干道道路照明</t>
  </si>
  <si>
    <t>新业六街拓宽改造工程</t>
  </si>
  <si>
    <t>中南组团长城汽车雨水接入工程</t>
  </si>
  <si>
    <t>中南组团西部雨污水泵站工程</t>
  </si>
  <si>
    <t>中南组团夏青路排水道路</t>
  </si>
  <si>
    <t>中心庄路跨京津塘桥改造</t>
  </si>
  <si>
    <t>2011301-行政运行</t>
  </si>
  <si>
    <t>公用经费</t>
  </si>
  <si>
    <t>2011302-一般行政管理事务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</si>
</sst>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_ "/>
    <numFmt numFmtId="177" formatCode=";;"/>
    <numFmt numFmtId="178" formatCode="00"/>
    <numFmt numFmtId="179" formatCode="#,##0.0"/>
  </numFmts>
  <fonts count="11" x14ac:knownFonts="1">
    <font>
      <sz val="9"/>
      <name val="宋体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22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15"/>
      <name val="宋体"/>
      <family val="3"/>
      <charset val="134"/>
    </font>
    <font>
      <sz val="16"/>
      <name val="微软雅黑"/>
      <family val="2"/>
      <charset val="134"/>
    </font>
    <font>
      <sz val="10"/>
      <name val="MS Sans Serif"/>
      <family val="2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1" fillId="0" borderId="0" xfId="0" applyFont="1"/>
    <xf numFmtId="0" fontId="7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 wrapText="1"/>
    </xf>
    <xf numFmtId="176" fontId="4" fillId="0" borderId="3" xfId="0" applyNumberFormat="1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49" fontId="4" fillId="0" borderId="6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4" fillId="0" borderId="7" xfId="0" applyNumberFormat="1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/>
    </xf>
    <xf numFmtId="4" fontId="0" fillId="0" borderId="3" xfId="0" applyNumberFormat="1" applyBorder="1"/>
    <xf numFmtId="4" fontId="0" fillId="0" borderId="0" xfId="0" applyNumberFormat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Continuous" vertical="center"/>
    </xf>
    <xf numFmtId="4" fontId="0" fillId="0" borderId="3" xfId="0" applyNumberFormat="1" applyBorder="1" applyAlignment="1">
      <alignment horizontal="right" vertical="center"/>
    </xf>
    <xf numFmtId="179" fontId="1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 wrapText="1"/>
    </xf>
    <xf numFmtId="4" fontId="4" fillId="0" borderId="15" xfId="0" applyNumberFormat="1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36017-C05E-47AE-9C6C-55B3A26D60E4}">
  <sheetPr>
    <pageSetUpPr fitToPage="1"/>
  </sheetPr>
  <dimension ref="A1:IQ37"/>
  <sheetViews>
    <sheetView showGridLines="0" showZeros="0" tabSelected="1" view="pageBreakPreview" zoomScaleNormal="100" zoomScaleSheetLayoutView="100" workbookViewId="0"/>
  </sheetViews>
  <sheetFormatPr defaultColWidth="9.1640625" defaultRowHeight="11.25" x14ac:dyDescent="0.15"/>
  <cols>
    <col min="1" max="1" width="47.1640625" customWidth="1"/>
    <col min="2" max="2" width="35.5" customWidth="1"/>
    <col min="3" max="3" width="47.1640625" customWidth="1"/>
    <col min="4" max="4" width="35.5" customWidth="1"/>
    <col min="5" max="157" width="6.6640625" customWidth="1"/>
    <col min="158" max="251" width="6.83203125" customWidth="1"/>
  </cols>
  <sheetData>
    <row r="1" spans="1:251" ht="14.25" customHeight="1" x14ac:dyDescent="0.15">
      <c r="A1" s="1"/>
      <c r="B1" s="2"/>
      <c r="C1" s="2"/>
      <c r="D1" s="40" t="s">
        <v>144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ht="19.5" customHeight="1" x14ac:dyDescent="0.15">
      <c r="A2" s="71" t="s">
        <v>0</v>
      </c>
      <c r="B2" s="71"/>
      <c r="C2" s="71"/>
      <c r="D2" s="7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ht="21.75" customHeight="1" x14ac:dyDescent="0.15">
      <c r="A3" s="41"/>
      <c r="C3" s="42"/>
      <c r="D3" s="27" t="s">
        <v>1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</row>
    <row r="4" spans="1:251" ht="15" customHeight="1" x14ac:dyDescent="0.15">
      <c r="A4" s="84" t="s">
        <v>2</v>
      </c>
      <c r="B4" s="84"/>
      <c r="C4" s="84" t="s">
        <v>3</v>
      </c>
      <c r="D4" s="84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</row>
    <row r="5" spans="1:251" ht="15" customHeight="1" x14ac:dyDescent="0.15">
      <c r="A5" s="31" t="s">
        <v>4</v>
      </c>
      <c r="B5" s="31" t="s">
        <v>5</v>
      </c>
      <c r="C5" s="31" t="s">
        <v>6</v>
      </c>
      <c r="D5" s="31" t="s">
        <v>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</row>
    <row r="6" spans="1:251" ht="15" customHeight="1" x14ac:dyDescent="0.15">
      <c r="A6" s="51" t="s">
        <v>7</v>
      </c>
      <c r="B6" s="44">
        <v>9306.7900000000009</v>
      </c>
      <c r="C6" s="51" t="s">
        <v>8</v>
      </c>
      <c r="D6" s="44">
        <v>1306.79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</row>
    <row r="7" spans="1:251" ht="15" customHeight="1" x14ac:dyDescent="0.15">
      <c r="A7" s="51" t="s">
        <v>9</v>
      </c>
      <c r="B7" s="44"/>
      <c r="C7" s="51" t="s">
        <v>10</v>
      </c>
      <c r="D7" s="44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</row>
    <row r="8" spans="1:251" ht="15" customHeight="1" x14ac:dyDescent="0.15">
      <c r="A8" s="51" t="s">
        <v>11</v>
      </c>
      <c r="B8" s="44"/>
      <c r="C8" s="51" t="s">
        <v>12</v>
      </c>
      <c r="D8" s="44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</row>
    <row r="9" spans="1:251" ht="15" customHeight="1" x14ac:dyDescent="0.15">
      <c r="A9" s="51" t="s">
        <v>13</v>
      </c>
      <c r="B9" s="44"/>
      <c r="C9" s="51" t="s">
        <v>14</v>
      </c>
      <c r="D9" s="44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</row>
    <row r="10" spans="1:251" ht="15" customHeight="1" x14ac:dyDescent="0.15">
      <c r="A10" s="51" t="s">
        <v>15</v>
      </c>
      <c r="B10" s="44"/>
      <c r="C10" s="51" t="s">
        <v>16</v>
      </c>
      <c r="D10" s="44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</row>
    <row r="11" spans="1:251" ht="15" customHeight="1" x14ac:dyDescent="0.15">
      <c r="A11" s="51" t="s">
        <v>17</v>
      </c>
      <c r="B11" s="44"/>
      <c r="C11" s="51" t="s">
        <v>18</v>
      </c>
      <c r="D11" s="44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</row>
    <row r="12" spans="1:251" ht="15" customHeight="1" x14ac:dyDescent="0.15">
      <c r="A12" s="51" t="s">
        <v>19</v>
      </c>
      <c r="B12" s="44"/>
      <c r="C12" s="51" t="s">
        <v>20</v>
      </c>
      <c r="D12" s="44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</row>
    <row r="13" spans="1:251" ht="15" customHeight="1" x14ac:dyDescent="0.15">
      <c r="A13" s="51" t="s">
        <v>21</v>
      </c>
      <c r="B13" s="44"/>
      <c r="C13" s="51" t="s">
        <v>22</v>
      </c>
      <c r="D13" s="44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</row>
    <row r="14" spans="1:251" ht="15" customHeight="1" x14ac:dyDescent="0.15">
      <c r="A14" s="51" t="s">
        <v>23</v>
      </c>
      <c r="B14" s="44"/>
      <c r="C14" s="51" t="s">
        <v>24</v>
      </c>
      <c r="D14" s="44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</row>
    <row r="15" spans="1:251" ht="15" customHeight="1" x14ac:dyDescent="0.15">
      <c r="A15" s="51"/>
      <c r="B15" s="44"/>
      <c r="C15" s="51" t="s">
        <v>25</v>
      </c>
      <c r="D15" s="44">
        <v>8000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</row>
    <row r="16" spans="1:251" ht="15" customHeight="1" x14ac:dyDescent="0.15">
      <c r="A16" s="51"/>
      <c r="B16" s="44"/>
      <c r="C16" s="51" t="s">
        <v>26</v>
      </c>
      <c r="D16" s="44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</row>
    <row r="17" spans="1:250" ht="15" customHeight="1" x14ac:dyDescent="0.15">
      <c r="A17" s="51"/>
      <c r="B17" s="44"/>
      <c r="C17" s="51" t="s">
        <v>27</v>
      </c>
      <c r="D17" s="44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</row>
    <row r="18" spans="1:250" ht="15" customHeight="1" x14ac:dyDescent="0.15">
      <c r="A18" s="51"/>
      <c r="B18" s="44"/>
      <c r="C18" s="51" t="s">
        <v>28</v>
      </c>
      <c r="D18" s="44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</row>
    <row r="19" spans="1:250" ht="15" customHeight="1" x14ac:dyDescent="0.15">
      <c r="A19" s="51"/>
      <c r="B19" s="44"/>
      <c r="C19" s="51" t="s">
        <v>29</v>
      </c>
      <c r="D19" s="44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</row>
    <row r="20" spans="1:250" ht="15" customHeight="1" x14ac:dyDescent="0.15">
      <c r="A20" s="51"/>
      <c r="B20" s="44"/>
      <c r="C20" s="51" t="s">
        <v>30</v>
      </c>
      <c r="D20" s="44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</row>
    <row r="21" spans="1:250" ht="15" customHeight="1" x14ac:dyDescent="0.15">
      <c r="A21" s="51"/>
      <c r="B21" s="44"/>
      <c r="C21" s="51" t="s">
        <v>31</v>
      </c>
      <c r="D21" s="44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</row>
    <row r="22" spans="1:250" ht="15" customHeight="1" x14ac:dyDescent="0.15">
      <c r="A22" s="51"/>
      <c r="B22" s="44"/>
      <c r="C22" s="51" t="s">
        <v>32</v>
      </c>
      <c r="D22" s="44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</row>
    <row r="23" spans="1:250" ht="15" customHeight="1" x14ac:dyDescent="0.15">
      <c r="A23" s="51"/>
      <c r="B23" s="44"/>
      <c r="C23" s="51" t="s">
        <v>33</v>
      </c>
      <c r="D23" s="4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</row>
    <row r="24" spans="1:250" ht="15" customHeight="1" x14ac:dyDescent="0.15">
      <c r="A24" s="51"/>
      <c r="B24" s="44"/>
      <c r="C24" s="51" t="s">
        <v>34</v>
      </c>
      <c r="D24" s="4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</row>
    <row r="25" spans="1:250" ht="15" customHeight="1" x14ac:dyDescent="0.15">
      <c r="A25" s="51"/>
      <c r="B25" s="44"/>
      <c r="C25" s="51" t="s">
        <v>35</v>
      </c>
      <c r="D25" s="72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</row>
    <row r="26" spans="1:250" ht="15" customHeight="1" x14ac:dyDescent="0.15">
      <c r="A26" s="51"/>
      <c r="B26" s="44"/>
      <c r="C26" s="51" t="s">
        <v>36</v>
      </c>
      <c r="D26" s="44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</row>
    <row r="27" spans="1:250" ht="15" customHeight="1" x14ac:dyDescent="0.15">
      <c r="A27" s="51"/>
      <c r="B27" s="44"/>
      <c r="C27" s="51" t="s">
        <v>37</v>
      </c>
      <c r="D27" s="44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</row>
    <row r="28" spans="1:250" ht="15" customHeight="1" x14ac:dyDescent="0.15">
      <c r="A28" s="51"/>
      <c r="B28" s="44"/>
      <c r="C28" s="51" t="s">
        <v>38</v>
      </c>
      <c r="D28" s="44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</row>
    <row r="29" spans="1:250" ht="15" customHeight="1" x14ac:dyDescent="0.15">
      <c r="A29" s="51"/>
      <c r="B29" s="44"/>
      <c r="C29" s="51" t="s">
        <v>39</v>
      </c>
      <c r="D29" s="72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</row>
    <row r="30" spans="1:250" ht="15" customHeight="1" x14ac:dyDescent="0.15">
      <c r="A30" s="58" t="s">
        <v>40</v>
      </c>
      <c r="B30" s="44">
        <f>SUM(B6:B14)</f>
        <v>9306.7900000000009</v>
      </c>
      <c r="C30" s="31" t="s">
        <v>41</v>
      </c>
      <c r="D30" s="44">
        <f>SUM(D6:D29)</f>
        <v>9306.7900000000009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</row>
    <row r="31" spans="1:250" ht="15" customHeight="1" x14ac:dyDescent="0.15">
      <c r="A31" s="51" t="s">
        <v>42</v>
      </c>
      <c r="B31" s="20"/>
      <c r="C31" s="51" t="s">
        <v>43</v>
      </c>
      <c r="D31" s="44">
        <f>B32-D30</f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</row>
    <row r="32" spans="1:250" ht="15" customHeight="1" x14ac:dyDescent="0.15">
      <c r="A32" s="58" t="s">
        <v>44</v>
      </c>
      <c r="B32" s="44">
        <f>B30+B31</f>
        <v>9306.7900000000009</v>
      </c>
      <c r="C32" s="31" t="s">
        <v>45</v>
      </c>
      <c r="D32" s="44">
        <f>D30+D31</f>
        <v>9306.7900000000009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</row>
    <row r="33" spans="1:250" ht="24.95" customHeight="1" x14ac:dyDescent="0.2">
      <c r="A33" s="35"/>
      <c r="B33" s="73"/>
      <c r="C33" s="35"/>
      <c r="D33" s="73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1"/>
      <c r="EZ33" s="61"/>
      <c r="FA33" s="61"/>
      <c r="FB33" s="63"/>
      <c r="FC33" s="63"/>
      <c r="FD33" s="63"/>
      <c r="FE33" s="63"/>
      <c r="FF33" s="63"/>
      <c r="FG33" s="63"/>
      <c r="FH33" s="63"/>
      <c r="FI33" s="63"/>
      <c r="FJ33" s="63"/>
      <c r="FK33" s="63"/>
      <c r="FL33" s="63"/>
      <c r="FM33" s="63"/>
      <c r="FN33" s="63"/>
      <c r="FO33" s="63"/>
      <c r="FP33" s="63"/>
      <c r="FQ33" s="63"/>
      <c r="FR33" s="63"/>
      <c r="FS33" s="63"/>
      <c r="FT33" s="63"/>
      <c r="FU33" s="63"/>
      <c r="FV33" s="63"/>
      <c r="FW33" s="63"/>
      <c r="FX33" s="63"/>
      <c r="FY33" s="63"/>
      <c r="FZ33" s="63"/>
      <c r="GA33" s="63"/>
      <c r="GB33" s="63"/>
      <c r="GC33" s="63"/>
      <c r="GD33" s="63"/>
      <c r="GE33" s="63"/>
      <c r="GF33" s="63"/>
      <c r="GG33" s="63"/>
      <c r="GH33" s="63"/>
      <c r="GI33" s="63"/>
      <c r="GJ33" s="63"/>
      <c r="GK33" s="63"/>
      <c r="GL33" s="63"/>
      <c r="GM33" s="63"/>
      <c r="GN33" s="63"/>
      <c r="GO33" s="63"/>
      <c r="GP33" s="63"/>
      <c r="GQ33" s="63"/>
      <c r="GR33" s="63"/>
      <c r="GS33" s="63"/>
      <c r="GT33" s="63"/>
      <c r="GU33" s="63"/>
      <c r="GV33" s="63"/>
      <c r="GW33" s="63"/>
      <c r="GX33" s="63"/>
      <c r="GY33" s="63"/>
      <c r="GZ33" s="63"/>
      <c r="HA33" s="63"/>
      <c r="HB33" s="63"/>
      <c r="HC33" s="63"/>
      <c r="HD33" s="63"/>
      <c r="HE33" s="63"/>
      <c r="HF33" s="63"/>
      <c r="HG33" s="63"/>
      <c r="HH33" s="63"/>
      <c r="HI33" s="63"/>
      <c r="HJ33" s="63"/>
      <c r="HK33" s="63"/>
      <c r="HL33" s="63"/>
      <c r="HM33" s="63"/>
      <c r="HN33" s="63"/>
      <c r="HO33" s="63"/>
      <c r="HP33" s="63"/>
      <c r="HQ33" s="63"/>
      <c r="HR33" s="63"/>
      <c r="HS33" s="63"/>
      <c r="HT33" s="63"/>
      <c r="HU33" s="63"/>
      <c r="HV33" s="63"/>
      <c r="HW33" s="63"/>
      <c r="HX33" s="63"/>
      <c r="HY33" s="63"/>
      <c r="HZ33" s="63"/>
      <c r="IA33" s="63"/>
      <c r="IB33" s="63"/>
      <c r="IC33" s="63"/>
      <c r="ID33" s="63"/>
      <c r="IE33" s="63"/>
      <c r="IF33" s="63"/>
      <c r="IG33" s="63"/>
      <c r="IH33" s="63"/>
      <c r="II33" s="63"/>
      <c r="IJ33" s="63"/>
      <c r="IK33" s="63"/>
      <c r="IL33" s="63"/>
      <c r="IM33" s="63"/>
      <c r="IN33" s="63"/>
      <c r="IO33" s="63"/>
      <c r="IP33" s="63"/>
    </row>
    <row r="34" spans="1:250" ht="27.75" customHeight="1" x14ac:dyDescent="0.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</row>
    <row r="35" spans="1:250" ht="27.75" customHeight="1" x14ac:dyDescent="0.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</row>
    <row r="36" spans="1:250" ht="27.75" customHeight="1" x14ac:dyDescent="0.1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</row>
    <row r="37" spans="1:250" ht="27.75" customHeight="1" x14ac:dyDescent="0.1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</row>
  </sheetData>
  <mergeCells count="2">
    <mergeCell ref="A4:B4"/>
    <mergeCell ref="C4:D4"/>
  </mergeCells>
  <phoneticPr fontId="0" type="noConversion"/>
  <printOptions horizontalCentered="1"/>
  <pageMargins left="0.39370078740157471" right="0.39370078740157471" top="0.39370078740157471" bottom="0.59055118110236215" header="0" footer="0.39370078740157471"/>
  <pageSetup paperSize="9" fitToHeight="100" orientation="landscape" horizontalDpi="1200" verticalDpi="1200" r:id="rId1"/>
  <headerFooter alignWithMargins="0">
    <oddFooter>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4A4D9-C6D7-4D7B-8EBC-964A0A0869EC}">
  <sheetPr>
    <pageSetUpPr fitToPage="1"/>
  </sheetPr>
  <dimension ref="A1:R500"/>
  <sheetViews>
    <sheetView showGridLines="0" showZeros="0" view="pageBreakPreview" zoomScale="70" zoomScaleNormal="100" zoomScaleSheetLayoutView="70" workbookViewId="0"/>
  </sheetViews>
  <sheetFormatPr defaultColWidth="9.1640625" defaultRowHeight="11.25" x14ac:dyDescent="0.15"/>
  <cols>
    <col min="1" max="1" width="17.6640625" style="18" customWidth="1"/>
    <col min="2" max="2" width="14" style="18" customWidth="1"/>
    <col min="3" max="3" width="49.5" style="18" customWidth="1"/>
    <col min="4" max="4" width="49" style="18" customWidth="1"/>
    <col min="5" max="5" width="23.33203125" style="18" customWidth="1"/>
    <col min="6" max="6" width="22.83203125" style="18" customWidth="1"/>
    <col min="7" max="9" width="17.6640625" style="18" customWidth="1"/>
    <col min="10" max="10" width="16.5" style="18" customWidth="1"/>
    <col min="11" max="11" width="15.6640625" style="18" customWidth="1"/>
    <col min="12" max="12" width="16.5" style="18" customWidth="1"/>
    <col min="13" max="15" width="17.6640625" style="18" customWidth="1"/>
    <col min="16" max="18" width="14.83203125" style="18" customWidth="1"/>
    <col min="19" max="16384" width="9.1640625" style="18"/>
  </cols>
  <sheetData>
    <row r="1" spans="1:18" ht="39" customHeight="1" x14ac:dyDescent="0.1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R1" s="19" t="s">
        <v>130</v>
      </c>
    </row>
    <row r="2" spans="1:18" ht="47.1" customHeight="1" x14ac:dyDescent="0.15">
      <c r="A2" s="15" t="s">
        <v>141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R2" s="15"/>
    </row>
    <row r="3" spans="1:18" ht="21.75" customHeight="1" x14ac:dyDescent="0.15">
      <c r="A3" s="5"/>
      <c r="E3" s="16"/>
      <c r="F3" s="16"/>
      <c r="G3" s="16"/>
      <c r="H3" s="7"/>
      <c r="I3" s="7"/>
      <c r="J3" s="7"/>
      <c r="K3" s="7"/>
      <c r="L3" s="7"/>
      <c r="R3" s="7" t="s">
        <v>1</v>
      </c>
    </row>
    <row r="4" spans="1:18" ht="30" customHeight="1" x14ac:dyDescent="0.15">
      <c r="A4" s="89" t="s">
        <v>66</v>
      </c>
      <c r="B4" s="89" t="s">
        <v>48</v>
      </c>
      <c r="C4" s="114" t="s">
        <v>131</v>
      </c>
      <c r="D4" s="114" t="s">
        <v>132</v>
      </c>
      <c r="E4" s="116" t="s">
        <v>50</v>
      </c>
      <c r="F4" s="86" t="s">
        <v>133</v>
      </c>
      <c r="G4" s="86"/>
      <c r="H4" s="86"/>
      <c r="I4" s="86"/>
      <c r="J4" s="116" t="s">
        <v>57</v>
      </c>
      <c r="K4" s="116" t="s">
        <v>63</v>
      </c>
      <c r="L4" s="86" t="s">
        <v>134</v>
      </c>
      <c r="M4" s="86"/>
      <c r="N4" s="86"/>
      <c r="O4" s="86"/>
      <c r="P4" s="86" t="s">
        <v>135</v>
      </c>
      <c r="Q4" s="86"/>
      <c r="R4" s="86"/>
    </row>
    <row r="5" spans="1:18" ht="62.25" customHeight="1" x14ac:dyDescent="0.15">
      <c r="A5" s="90"/>
      <c r="B5" s="90"/>
      <c r="C5" s="115"/>
      <c r="D5" s="115"/>
      <c r="E5" s="117"/>
      <c r="F5" s="17" t="s">
        <v>53</v>
      </c>
      <c r="G5" s="17" t="s">
        <v>54</v>
      </c>
      <c r="H5" s="17" t="s">
        <v>55</v>
      </c>
      <c r="I5" s="17" t="s">
        <v>56</v>
      </c>
      <c r="J5" s="117"/>
      <c r="K5" s="117"/>
      <c r="L5" s="17" t="s">
        <v>53</v>
      </c>
      <c r="M5" s="17" t="s">
        <v>54</v>
      </c>
      <c r="N5" s="17" t="s">
        <v>55</v>
      </c>
      <c r="O5" s="17" t="s">
        <v>56</v>
      </c>
      <c r="P5" s="17" t="s">
        <v>53</v>
      </c>
      <c r="Q5" s="17" t="s">
        <v>57</v>
      </c>
      <c r="R5" s="17" t="s">
        <v>63</v>
      </c>
    </row>
    <row r="6" spans="1:18" s="16" customFormat="1" ht="31.5" customHeight="1" x14ac:dyDescent="0.15">
      <c r="A6" s="11"/>
      <c r="B6" s="11" t="s">
        <v>145</v>
      </c>
      <c r="C6" s="11" t="s">
        <v>146</v>
      </c>
      <c r="D6" s="11"/>
      <c r="E6" s="119">
        <f>F6+J6+K6+L6+P6</f>
        <v>8235</v>
      </c>
      <c r="F6" s="119">
        <f>G6+H6+I6</f>
        <v>8235</v>
      </c>
      <c r="G6" s="119">
        <v>8235</v>
      </c>
      <c r="H6" s="119">
        <v>0</v>
      </c>
      <c r="I6" s="119">
        <v>0</v>
      </c>
      <c r="J6" s="119"/>
      <c r="K6" s="119"/>
      <c r="L6" s="119">
        <f>M6+N6+O6</f>
        <v>0</v>
      </c>
      <c r="M6" s="119">
        <v>0</v>
      </c>
      <c r="N6" s="119">
        <v>0</v>
      </c>
      <c r="O6" s="119">
        <v>0</v>
      </c>
      <c r="P6" s="119"/>
      <c r="Q6" s="119"/>
      <c r="R6" s="119"/>
    </row>
    <row r="7" spans="1:18" s="16" customFormat="1" ht="31.5" customHeight="1" x14ac:dyDescent="0.15">
      <c r="A7" s="11" t="s">
        <v>147</v>
      </c>
      <c r="B7" s="11"/>
      <c r="C7" s="11" t="s">
        <v>148</v>
      </c>
      <c r="D7" s="11"/>
      <c r="E7" s="119">
        <f>F7+J7+K7+L7+P7</f>
        <v>235</v>
      </c>
      <c r="F7" s="119">
        <f>G7+H7+I7</f>
        <v>235</v>
      </c>
      <c r="G7" s="119">
        <v>235</v>
      </c>
      <c r="H7" s="119">
        <v>0</v>
      </c>
      <c r="I7" s="119">
        <v>0</v>
      </c>
      <c r="J7" s="119"/>
      <c r="K7" s="119"/>
      <c r="L7" s="119">
        <f>M7+N7+O7</f>
        <v>0</v>
      </c>
      <c r="M7" s="119">
        <v>0</v>
      </c>
      <c r="N7" s="119">
        <v>0</v>
      </c>
      <c r="O7" s="119">
        <v>0</v>
      </c>
      <c r="P7" s="119"/>
      <c r="Q7" s="119"/>
      <c r="R7" s="119"/>
    </row>
    <row r="8" spans="1:18" s="16" customFormat="1" ht="31.5" customHeight="1" x14ac:dyDescent="0.15">
      <c r="A8" s="11" t="s">
        <v>149</v>
      </c>
      <c r="B8" s="11"/>
      <c r="C8" s="11" t="s">
        <v>150</v>
      </c>
      <c r="D8" s="11"/>
      <c r="E8" s="119">
        <f>F8+J8+K8+L8+P8</f>
        <v>235</v>
      </c>
      <c r="F8" s="119">
        <f>G8+H8+I8</f>
        <v>235</v>
      </c>
      <c r="G8" s="119">
        <v>235</v>
      </c>
      <c r="H8" s="119">
        <v>0</v>
      </c>
      <c r="I8" s="119">
        <v>0</v>
      </c>
      <c r="J8" s="119"/>
      <c r="K8" s="119"/>
      <c r="L8" s="119">
        <f>M8+N8+O8</f>
        <v>0</v>
      </c>
      <c r="M8" s="119">
        <v>0</v>
      </c>
      <c r="N8" s="119">
        <v>0</v>
      </c>
      <c r="O8" s="119">
        <v>0</v>
      </c>
      <c r="P8" s="119"/>
      <c r="Q8" s="119"/>
      <c r="R8" s="119"/>
    </row>
    <row r="9" spans="1:18" s="16" customFormat="1" ht="31.5" customHeight="1" x14ac:dyDescent="0.15">
      <c r="A9" s="11" t="s">
        <v>184</v>
      </c>
      <c r="B9" s="11"/>
      <c r="C9" s="11" t="s">
        <v>153</v>
      </c>
      <c r="D9" s="11" t="s">
        <v>185</v>
      </c>
      <c r="E9" s="119">
        <f>F9+J9+K9+L9+P9</f>
        <v>40</v>
      </c>
      <c r="F9" s="119">
        <f>G9+H9+I9</f>
        <v>40</v>
      </c>
      <c r="G9" s="119">
        <v>40</v>
      </c>
      <c r="H9" s="119">
        <v>0</v>
      </c>
      <c r="I9" s="119">
        <v>0</v>
      </c>
      <c r="J9" s="119"/>
      <c r="K9" s="119"/>
      <c r="L9" s="119">
        <f>M9+N9+O9</f>
        <v>0</v>
      </c>
      <c r="M9" s="119">
        <v>0</v>
      </c>
      <c r="N9" s="119">
        <v>0</v>
      </c>
      <c r="O9" s="119">
        <v>0</v>
      </c>
      <c r="P9" s="119"/>
      <c r="Q9" s="119"/>
      <c r="R9" s="119"/>
    </row>
    <row r="10" spans="1:18" s="16" customFormat="1" ht="31.5" customHeight="1" x14ac:dyDescent="0.15">
      <c r="A10" s="120">
        <v>2011302</v>
      </c>
      <c r="B10" s="120"/>
      <c r="C10" s="120" t="s">
        <v>153</v>
      </c>
      <c r="D10" s="120" t="s">
        <v>186</v>
      </c>
      <c r="E10" s="121">
        <f>F10+J10+K10+L10+P10</f>
        <v>195</v>
      </c>
      <c r="F10" s="121">
        <f>G10+H10+I10</f>
        <v>195</v>
      </c>
      <c r="G10" s="121">
        <v>195</v>
      </c>
      <c r="H10" s="121">
        <v>0</v>
      </c>
      <c r="I10" s="121">
        <v>0</v>
      </c>
      <c r="J10" s="121"/>
      <c r="K10" s="121"/>
      <c r="L10" s="121">
        <f>M10+N10+O10</f>
        <v>0</v>
      </c>
      <c r="M10" s="121">
        <v>0</v>
      </c>
      <c r="N10" s="121">
        <v>0</v>
      </c>
      <c r="O10" s="121">
        <v>0</v>
      </c>
      <c r="P10" s="121"/>
      <c r="Q10" s="121"/>
      <c r="R10" s="121"/>
    </row>
    <row r="11" spans="1:18" s="16" customFormat="1" ht="31.5" customHeight="1" x14ac:dyDescent="0.15">
      <c r="A11" s="120">
        <v>212</v>
      </c>
      <c r="B11" s="120"/>
      <c r="C11" s="120" t="s">
        <v>154</v>
      </c>
      <c r="D11" s="120"/>
      <c r="E11" s="121">
        <f>F11+J11+K11+L11+P11</f>
        <v>8000</v>
      </c>
      <c r="F11" s="121">
        <f>G11+H11+I11</f>
        <v>8000</v>
      </c>
      <c r="G11" s="121">
        <v>8000</v>
      </c>
      <c r="H11" s="121">
        <v>0</v>
      </c>
      <c r="I11" s="121">
        <v>0</v>
      </c>
      <c r="J11" s="121"/>
      <c r="K11" s="121"/>
      <c r="L11" s="121">
        <f>M11+N11+O11</f>
        <v>0</v>
      </c>
      <c r="M11" s="121">
        <v>0</v>
      </c>
      <c r="N11" s="121">
        <v>0</v>
      </c>
      <c r="O11" s="121">
        <v>0</v>
      </c>
      <c r="P11" s="121"/>
      <c r="Q11" s="121"/>
      <c r="R11" s="121"/>
    </row>
    <row r="12" spans="1:18" s="16" customFormat="1" ht="31.5" customHeight="1" x14ac:dyDescent="0.15">
      <c r="A12" s="120">
        <v>21203</v>
      </c>
      <c r="B12" s="120"/>
      <c r="C12" s="120" t="s">
        <v>155</v>
      </c>
      <c r="D12" s="120"/>
      <c r="E12" s="121">
        <f>F12+J12+K12+L12+P12</f>
        <v>8000</v>
      </c>
      <c r="F12" s="121">
        <f>G12+H12+I12</f>
        <v>8000</v>
      </c>
      <c r="G12" s="121">
        <v>8000</v>
      </c>
      <c r="H12" s="121">
        <v>0</v>
      </c>
      <c r="I12" s="121">
        <v>0</v>
      </c>
      <c r="J12" s="121"/>
      <c r="K12" s="121"/>
      <c r="L12" s="121">
        <f>M12+N12+O12</f>
        <v>0</v>
      </c>
      <c r="M12" s="121">
        <v>0</v>
      </c>
      <c r="N12" s="121">
        <v>0</v>
      </c>
      <c r="O12" s="121">
        <v>0</v>
      </c>
      <c r="P12" s="121"/>
      <c r="Q12" s="121"/>
      <c r="R12" s="121"/>
    </row>
    <row r="13" spans="1:18" s="16" customFormat="1" ht="31.5" customHeight="1" x14ac:dyDescent="0.15">
      <c r="A13" s="120">
        <v>2120399</v>
      </c>
      <c r="B13" s="120"/>
      <c r="C13" s="120" t="s">
        <v>156</v>
      </c>
      <c r="D13" s="120" t="s">
        <v>187</v>
      </c>
      <c r="E13" s="121">
        <f>F13+J13+K13+L13+P13</f>
        <v>2</v>
      </c>
      <c r="F13" s="121">
        <f>G13+H13+I13</f>
        <v>2</v>
      </c>
      <c r="G13" s="121">
        <v>2</v>
      </c>
      <c r="H13" s="121">
        <v>0</v>
      </c>
      <c r="I13" s="121">
        <v>0</v>
      </c>
      <c r="J13" s="121"/>
      <c r="K13" s="121"/>
      <c r="L13" s="121">
        <f>M13+N13+O13</f>
        <v>0</v>
      </c>
      <c r="M13" s="121">
        <v>0</v>
      </c>
      <c r="N13" s="121">
        <v>0</v>
      </c>
      <c r="O13" s="121">
        <v>0</v>
      </c>
      <c r="P13" s="121"/>
      <c r="Q13" s="121"/>
      <c r="R13" s="121"/>
    </row>
    <row r="14" spans="1:18" s="16" customFormat="1" ht="31.5" customHeight="1" x14ac:dyDescent="0.15">
      <c r="A14" s="120">
        <v>2120399</v>
      </c>
      <c r="B14" s="120"/>
      <c r="C14" s="120" t="s">
        <v>156</v>
      </c>
      <c r="D14" s="120" t="s">
        <v>188</v>
      </c>
      <c r="E14" s="121">
        <f>F14+J14+K14+L14+P14</f>
        <v>4</v>
      </c>
      <c r="F14" s="121">
        <f>G14+H14+I14</f>
        <v>4</v>
      </c>
      <c r="G14" s="121">
        <v>4</v>
      </c>
      <c r="H14" s="121">
        <v>0</v>
      </c>
      <c r="I14" s="121">
        <v>0</v>
      </c>
      <c r="J14" s="121"/>
      <c r="K14" s="121"/>
      <c r="L14" s="121">
        <f>M14+N14+O14</f>
        <v>0</v>
      </c>
      <c r="M14" s="121">
        <v>0</v>
      </c>
      <c r="N14" s="121">
        <v>0</v>
      </c>
      <c r="O14" s="121">
        <v>0</v>
      </c>
      <c r="P14" s="121"/>
      <c r="Q14" s="121"/>
      <c r="R14" s="121"/>
    </row>
    <row r="15" spans="1:18" s="16" customFormat="1" ht="31.5" customHeight="1" x14ac:dyDescent="0.15">
      <c r="A15" s="120">
        <v>2120399</v>
      </c>
      <c r="B15" s="120"/>
      <c r="C15" s="120" t="s">
        <v>156</v>
      </c>
      <c r="D15" s="120" t="s">
        <v>189</v>
      </c>
      <c r="E15" s="121">
        <f>F15+J15+K15+L15+P15</f>
        <v>62</v>
      </c>
      <c r="F15" s="121">
        <f>G15+H15+I15</f>
        <v>62</v>
      </c>
      <c r="G15" s="121">
        <v>62</v>
      </c>
      <c r="H15" s="121">
        <v>0</v>
      </c>
      <c r="I15" s="121">
        <v>0</v>
      </c>
      <c r="J15" s="121"/>
      <c r="K15" s="121"/>
      <c r="L15" s="121">
        <f>M15+N15+O15</f>
        <v>0</v>
      </c>
      <c r="M15" s="121">
        <v>0</v>
      </c>
      <c r="N15" s="121">
        <v>0</v>
      </c>
      <c r="O15" s="121">
        <v>0</v>
      </c>
      <c r="P15" s="121"/>
      <c r="Q15" s="121"/>
      <c r="R15" s="121"/>
    </row>
    <row r="16" spans="1:18" s="16" customFormat="1" ht="31.5" customHeight="1" x14ac:dyDescent="0.15">
      <c r="A16" s="120">
        <v>2120399</v>
      </c>
      <c r="B16" s="120"/>
      <c r="C16" s="120" t="s">
        <v>156</v>
      </c>
      <c r="D16" s="120" t="s">
        <v>190</v>
      </c>
      <c r="E16" s="121">
        <f>F16+J16+K16+L16+P16</f>
        <v>9</v>
      </c>
      <c r="F16" s="121">
        <f>G16+H16+I16</f>
        <v>9</v>
      </c>
      <c r="G16" s="121">
        <v>9</v>
      </c>
      <c r="H16" s="121">
        <v>0</v>
      </c>
      <c r="I16" s="121">
        <v>0</v>
      </c>
      <c r="J16" s="121"/>
      <c r="K16" s="121"/>
      <c r="L16" s="121">
        <f>M16+N16+O16</f>
        <v>0</v>
      </c>
      <c r="M16" s="121">
        <v>0</v>
      </c>
      <c r="N16" s="121">
        <v>0</v>
      </c>
      <c r="O16" s="121">
        <v>0</v>
      </c>
      <c r="P16" s="121"/>
      <c r="Q16" s="121"/>
      <c r="R16" s="121"/>
    </row>
    <row r="17" spans="1:18" s="16" customFormat="1" ht="31.5" customHeight="1" x14ac:dyDescent="0.15">
      <c r="A17" s="120">
        <v>2120399</v>
      </c>
      <c r="B17" s="120"/>
      <c r="C17" s="120" t="s">
        <v>156</v>
      </c>
      <c r="D17" s="120" t="s">
        <v>191</v>
      </c>
      <c r="E17" s="121">
        <f>F17+J17+K17+L17+P17</f>
        <v>50</v>
      </c>
      <c r="F17" s="121">
        <f>G17+H17+I17</f>
        <v>50</v>
      </c>
      <c r="G17" s="121">
        <v>50</v>
      </c>
      <c r="H17" s="121">
        <v>0</v>
      </c>
      <c r="I17" s="121">
        <v>0</v>
      </c>
      <c r="J17" s="121"/>
      <c r="K17" s="121"/>
      <c r="L17" s="121">
        <f>M17+N17+O17</f>
        <v>0</v>
      </c>
      <c r="M17" s="121">
        <v>0</v>
      </c>
      <c r="N17" s="121">
        <v>0</v>
      </c>
      <c r="O17" s="121">
        <v>0</v>
      </c>
      <c r="P17" s="121"/>
      <c r="Q17" s="121"/>
      <c r="R17" s="121"/>
    </row>
    <row r="18" spans="1:18" s="16" customFormat="1" ht="31.5" customHeight="1" x14ac:dyDescent="0.15">
      <c r="A18" s="120">
        <v>2120399</v>
      </c>
      <c r="B18" s="120"/>
      <c r="C18" s="120" t="s">
        <v>156</v>
      </c>
      <c r="D18" s="120" t="s">
        <v>192</v>
      </c>
      <c r="E18" s="121">
        <f>F18+J18+K18+L18+P18</f>
        <v>2</v>
      </c>
      <c r="F18" s="121">
        <f>G18+H18+I18</f>
        <v>2</v>
      </c>
      <c r="G18" s="121">
        <v>2</v>
      </c>
      <c r="H18" s="121">
        <v>0</v>
      </c>
      <c r="I18" s="121">
        <v>0</v>
      </c>
      <c r="J18" s="121"/>
      <c r="K18" s="121"/>
      <c r="L18" s="121">
        <f>M18+N18+O18</f>
        <v>0</v>
      </c>
      <c r="M18" s="121">
        <v>0</v>
      </c>
      <c r="N18" s="121">
        <v>0</v>
      </c>
      <c r="O18" s="121">
        <v>0</v>
      </c>
      <c r="P18" s="121"/>
      <c r="Q18" s="121"/>
      <c r="R18" s="121"/>
    </row>
    <row r="19" spans="1:18" s="16" customFormat="1" ht="31.5" customHeight="1" x14ac:dyDescent="0.15">
      <c r="A19" s="120">
        <v>2120399</v>
      </c>
      <c r="B19" s="120"/>
      <c r="C19" s="120" t="s">
        <v>156</v>
      </c>
      <c r="D19" s="120" t="s">
        <v>193</v>
      </c>
      <c r="E19" s="121">
        <f>F19+J19+K19+L19+P19</f>
        <v>1</v>
      </c>
      <c r="F19" s="121">
        <f>G19+H19+I19</f>
        <v>1</v>
      </c>
      <c r="G19" s="121">
        <v>1</v>
      </c>
      <c r="H19" s="121">
        <v>0</v>
      </c>
      <c r="I19" s="121">
        <v>0</v>
      </c>
      <c r="J19" s="121"/>
      <c r="K19" s="121"/>
      <c r="L19" s="121">
        <f>M19+N19+O19</f>
        <v>0</v>
      </c>
      <c r="M19" s="121">
        <v>0</v>
      </c>
      <c r="N19" s="121">
        <v>0</v>
      </c>
      <c r="O19" s="121">
        <v>0</v>
      </c>
      <c r="P19" s="121"/>
      <c r="Q19" s="121"/>
      <c r="R19" s="121"/>
    </row>
    <row r="20" spans="1:18" s="16" customFormat="1" ht="31.5" customHeight="1" x14ac:dyDescent="0.15">
      <c r="A20" s="120">
        <v>2120399</v>
      </c>
      <c r="B20" s="120"/>
      <c r="C20" s="120" t="s">
        <v>156</v>
      </c>
      <c r="D20" s="120" t="s">
        <v>194</v>
      </c>
      <c r="E20" s="121">
        <f>F20+J20+K20+L20+P20</f>
        <v>32</v>
      </c>
      <c r="F20" s="121">
        <f>G20+H20+I20</f>
        <v>32</v>
      </c>
      <c r="G20" s="121">
        <v>32</v>
      </c>
      <c r="H20" s="121">
        <v>0</v>
      </c>
      <c r="I20" s="121">
        <v>0</v>
      </c>
      <c r="J20" s="121"/>
      <c r="K20" s="121"/>
      <c r="L20" s="121">
        <f>M20+N20+O20</f>
        <v>0</v>
      </c>
      <c r="M20" s="121">
        <v>0</v>
      </c>
      <c r="N20" s="121">
        <v>0</v>
      </c>
      <c r="O20" s="121">
        <v>0</v>
      </c>
      <c r="P20" s="121"/>
      <c r="Q20" s="121"/>
      <c r="R20" s="121"/>
    </row>
    <row r="21" spans="1:18" s="16" customFormat="1" ht="31.5" customHeight="1" x14ac:dyDescent="0.15">
      <c r="A21" s="120">
        <v>2120399</v>
      </c>
      <c r="B21" s="120"/>
      <c r="C21" s="120" t="s">
        <v>156</v>
      </c>
      <c r="D21" s="120" t="s">
        <v>195</v>
      </c>
      <c r="E21" s="121">
        <f>F21+J21+K21+L21+P21</f>
        <v>301</v>
      </c>
      <c r="F21" s="121">
        <f>G21+H21+I21</f>
        <v>301</v>
      </c>
      <c r="G21" s="121">
        <v>301</v>
      </c>
      <c r="H21" s="121">
        <v>0</v>
      </c>
      <c r="I21" s="121">
        <v>0</v>
      </c>
      <c r="J21" s="121"/>
      <c r="K21" s="121"/>
      <c r="L21" s="121">
        <f>M21+N21+O21</f>
        <v>0</v>
      </c>
      <c r="M21" s="121">
        <v>0</v>
      </c>
      <c r="N21" s="121">
        <v>0</v>
      </c>
      <c r="O21" s="121">
        <v>0</v>
      </c>
      <c r="P21" s="121"/>
      <c r="Q21" s="121"/>
      <c r="R21" s="121"/>
    </row>
    <row r="22" spans="1:18" s="16" customFormat="1" ht="31.5" customHeight="1" x14ac:dyDescent="0.15">
      <c r="A22" s="120">
        <v>2120399</v>
      </c>
      <c r="B22" s="120"/>
      <c r="C22" s="120" t="s">
        <v>156</v>
      </c>
      <c r="D22" s="120" t="s">
        <v>196</v>
      </c>
      <c r="E22" s="121">
        <f>F22+J22+K22+L22+P22</f>
        <v>6</v>
      </c>
      <c r="F22" s="121">
        <f>G22+H22+I22</f>
        <v>6</v>
      </c>
      <c r="G22" s="121">
        <v>6</v>
      </c>
      <c r="H22" s="121">
        <v>0</v>
      </c>
      <c r="I22" s="121">
        <v>0</v>
      </c>
      <c r="J22" s="121"/>
      <c r="K22" s="121"/>
      <c r="L22" s="121">
        <f>M22+N22+O22</f>
        <v>0</v>
      </c>
      <c r="M22" s="121">
        <v>0</v>
      </c>
      <c r="N22" s="121">
        <v>0</v>
      </c>
      <c r="O22" s="121">
        <v>0</v>
      </c>
      <c r="P22" s="121"/>
      <c r="Q22" s="121"/>
      <c r="R22" s="121"/>
    </row>
    <row r="23" spans="1:18" s="16" customFormat="1" ht="31.5" customHeight="1" x14ac:dyDescent="0.15">
      <c r="A23" s="120">
        <v>2120399</v>
      </c>
      <c r="B23" s="120"/>
      <c r="C23" s="120" t="s">
        <v>156</v>
      </c>
      <c r="D23" s="120" t="s">
        <v>197</v>
      </c>
      <c r="E23" s="121">
        <f>F23+J23+K23+L23+P23</f>
        <v>50</v>
      </c>
      <c r="F23" s="121">
        <f>G23+H23+I23</f>
        <v>50</v>
      </c>
      <c r="G23" s="121">
        <v>50</v>
      </c>
      <c r="H23" s="121">
        <v>0</v>
      </c>
      <c r="I23" s="121">
        <v>0</v>
      </c>
      <c r="J23" s="121"/>
      <c r="K23" s="121"/>
      <c r="L23" s="121">
        <f>M23+N23+O23</f>
        <v>0</v>
      </c>
      <c r="M23" s="121">
        <v>0</v>
      </c>
      <c r="N23" s="121">
        <v>0</v>
      </c>
      <c r="O23" s="121">
        <v>0</v>
      </c>
      <c r="P23" s="121"/>
      <c r="Q23" s="121"/>
      <c r="R23" s="121"/>
    </row>
    <row r="24" spans="1:18" s="16" customFormat="1" ht="31.5" customHeight="1" x14ac:dyDescent="0.15">
      <c r="A24" s="120">
        <v>2120399</v>
      </c>
      <c r="B24" s="120"/>
      <c r="C24" s="120" t="s">
        <v>156</v>
      </c>
      <c r="D24" s="120" t="s">
        <v>198</v>
      </c>
      <c r="E24" s="121">
        <f>F24+J24+K24+L24+P24</f>
        <v>7</v>
      </c>
      <c r="F24" s="121">
        <f>G24+H24+I24</f>
        <v>7</v>
      </c>
      <c r="G24" s="121">
        <v>7</v>
      </c>
      <c r="H24" s="121">
        <v>0</v>
      </c>
      <c r="I24" s="121">
        <v>0</v>
      </c>
      <c r="J24" s="121"/>
      <c r="K24" s="121"/>
      <c r="L24" s="121">
        <f>M24+N24+O24</f>
        <v>0</v>
      </c>
      <c r="M24" s="121">
        <v>0</v>
      </c>
      <c r="N24" s="121">
        <v>0</v>
      </c>
      <c r="O24" s="121">
        <v>0</v>
      </c>
      <c r="P24" s="121"/>
      <c r="Q24" s="121"/>
      <c r="R24" s="121"/>
    </row>
    <row r="25" spans="1:18" s="16" customFormat="1" ht="31.5" customHeight="1" x14ac:dyDescent="0.15">
      <c r="A25" s="120">
        <v>2120399</v>
      </c>
      <c r="B25" s="120"/>
      <c r="C25" s="120" t="s">
        <v>156</v>
      </c>
      <c r="D25" s="120" t="s">
        <v>199</v>
      </c>
      <c r="E25" s="121">
        <f>F25+J25+K25+L25+P25</f>
        <v>1</v>
      </c>
      <c r="F25" s="121">
        <f>G25+H25+I25</f>
        <v>1</v>
      </c>
      <c r="G25" s="121">
        <v>1</v>
      </c>
      <c r="H25" s="121">
        <v>0</v>
      </c>
      <c r="I25" s="121">
        <v>0</v>
      </c>
      <c r="J25" s="121"/>
      <c r="K25" s="121"/>
      <c r="L25" s="121">
        <f>M25+N25+O25</f>
        <v>0</v>
      </c>
      <c r="M25" s="121">
        <v>0</v>
      </c>
      <c r="N25" s="121">
        <v>0</v>
      </c>
      <c r="O25" s="121">
        <v>0</v>
      </c>
      <c r="P25" s="121"/>
      <c r="Q25" s="121"/>
      <c r="R25" s="121"/>
    </row>
    <row r="26" spans="1:18" s="16" customFormat="1" ht="31.5" customHeight="1" x14ac:dyDescent="0.15">
      <c r="A26" s="120">
        <v>2120399</v>
      </c>
      <c r="B26" s="120"/>
      <c r="C26" s="120" t="s">
        <v>156</v>
      </c>
      <c r="D26" s="120" t="s">
        <v>200</v>
      </c>
      <c r="E26" s="121">
        <f>F26+J26+K26+L26+P26</f>
        <v>986</v>
      </c>
      <c r="F26" s="121">
        <f>G26+H26+I26</f>
        <v>986</v>
      </c>
      <c r="G26" s="121">
        <v>986</v>
      </c>
      <c r="H26" s="121">
        <v>0</v>
      </c>
      <c r="I26" s="121">
        <v>0</v>
      </c>
      <c r="J26" s="121"/>
      <c r="K26" s="121"/>
      <c r="L26" s="121">
        <f>M26+N26+O26</f>
        <v>0</v>
      </c>
      <c r="M26" s="121">
        <v>0</v>
      </c>
      <c r="N26" s="121">
        <v>0</v>
      </c>
      <c r="O26" s="121">
        <v>0</v>
      </c>
      <c r="P26" s="121"/>
      <c r="Q26" s="121"/>
      <c r="R26" s="121"/>
    </row>
    <row r="27" spans="1:18" s="16" customFormat="1" ht="31.5" customHeight="1" x14ac:dyDescent="0.15">
      <c r="A27" s="120">
        <v>2120399</v>
      </c>
      <c r="B27" s="120"/>
      <c r="C27" s="120" t="s">
        <v>156</v>
      </c>
      <c r="D27" s="120" t="s">
        <v>201</v>
      </c>
      <c r="E27" s="121">
        <f>F27+J27+K27+L27+P27</f>
        <v>382</v>
      </c>
      <c r="F27" s="121">
        <f>G27+H27+I27</f>
        <v>382</v>
      </c>
      <c r="G27" s="121">
        <v>382</v>
      </c>
      <c r="H27" s="121">
        <v>0</v>
      </c>
      <c r="I27" s="121">
        <v>0</v>
      </c>
      <c r="J27" s="121"/>
      <c r="K27" s="121"/>
      <c r="L27" s="121">
        <f>M27+N27+O27</f>
        <v>0</v>
      </c>
      <c r="M27" s="121">
        <v>0</v>
      </c>
      <c r="N27" s="121">
        <v>0</v>
      </c>
      <c r="O27" s="121">
        <v>0</v>
      </c>
      <c r="P27" s="121"/>
      <c r="Q27" s="121"/>
      <c r="R27" s="121"/>
    </row>
    <row r="28" spans="1:18" s="16" customFormat="1" ht="31.5" customHeight="1" x14ac:dyDescent="0.15">
      <c r="A28" s="120">
        <v>2120399</v>
      </c>
      <c r="B28" s="120"/>
      <c r="C28" s="120" t="s">
        <v>156</v>
      </c>
      <c r="D28" s="120" t="s">
        <v>202</v>
      </c>
      <c r="E28" s="121">
        <f>F28+J28+K28+L28+P28</f>
        <v>9</v>
      </c>
      <c r="F28" s="121">
        <f>G28+H28+I28</f>
        <v>9</v>
      </c>
      <c r="G28" s="121">
        <v>9</v>
      </c>
      <c r="H28" s="121">
        <v>0</v>
      </c>
      <c r="I28" s="121">
        <v>0</v>
      </c>
      <c r="J28" s="121"/>
      <c r="K28" s="121"/>
      <c r="L28" s="121">
        <f>M28+N28+O28</f>
        <v>0</v>
      </c>
      <c r="M28" s="121">
        <v>0</v>
      </c>
      <c r="N28" s="121">
        <v>0</v>
      </c>
      <c r="O28" s="121">
        <v>0</v>
      </c>
      <c r="P28" s="121"/>
      <c r="Q28" s="121"/>
      <c r="R28" s="121"/>
    </row>
    <row r="29" spans="1:18" s="16" customFormat="1" ht="31.5" customHeight="1" x14ac:dyDescent="0.15">
      <c r="A29" s="120">
        <v>2120399</v>
      </c>
      <c r="B29" s="120"/>
      <c r="C29" s="120" t="s">
        <v>156</v>
      </c>
      <c r="D29" s="120" t="s">
        <v>203</v>
      </c>
      <c r="E29" s="121">
        <f>F29+J29+K29+L29+P29</f>
        <v>4</v>
      </c>
      <c r="F29" s="121">
        <f>G29+H29+I29</f>
        <v>4</v>
      </c>
      <c r="G29" s="121">
        <v>4</v>
      </c>
      <c r="H29" s="121">
        <v>0</v>
      </c>
      <c r="I29" s="121">
        <v>0</v>
      </c>
      <c r="J29" s="121"/>
      <c r="K29" s="121"/>
      <c r="L29" s="121">
        <f>M29+N29+O29</f>
        <v>0</v>
      </c>
      <c r="M29" s="121">
        <v>0</v>
      </c>
      <c r="N29" s="121">
        <v>0</v>
      </c>
      <c r="O29" s="121">
        <v>0</v>
      </c>
      <c r="P29" s="121"/>
      <c r="Q29" s="121"/>
      <c r="R29" s="121"/>
    </row>
    <row r="30" spans="1:18" s="16" customFormat="1" ht="31.5" customHeight="1" x14ac:dyDescent="0.15">
      <c r="A30" s="120">
        <v>2120399</v>
      </c>
      <c r="B30" s="120"/>
      <c r="C30" s="120" t="s">
        <v>156</v>
      </c>
      <c r="D30" s="120" t="s">
        <v>204</v>
      </c>
      <c r="E30" s="121">
        <f>F30+J30+K30+L30+P30</f>
        <v>5</v>
      </c>
      <c r="F30" s="121">
        <f>G30+H30+I30</f>
        <v>5</v>
      </c>
      <c r="G30" s="121">
        <v>5</v>
      </c>
      <c r="H30" s="121">
        <v>0</v>
      </c>
      <c r="I30" s="121">
        <v>0</v>
      </c>
      <c r="J30" s="121"/>
      <c r="K30" s="121"/>
      <c r="L30" s="121">
        <f>M30+N30+O30</f>
        <v>0</v>
      </c>
      <c r="M30" s="121">
        <v>0</v>
      </c>
      <c r="N30" s="121">
        <v>0</v>
      </c>
      <c r="O30" s="121">
        <v>0</v>
      </c>
      <c r="P30" s="121"/>
      <c r="Q30" s="121"/>
      <c r="R30" s="121"/>
    </row>
    <row r="31" spans="1:18" s="16" customFormat="1" ht="31.5" customHeight="1" x14ac:dyDescent="0.15">
      <c r="A31" s="120">
        <v>2120399</v>
      </c>
      <c r="B31" s="120"/>
      <c r="C31" s="120" t="s">
        <v>156</v>
      </c>
      <c r="D31" s="120" t="s">
        <v>205</v>
      </c>
      <c r="E31" s="121">
        <f>F31+J31+K31+L31+P31</f>
        <v>27</v>
      </c>
      <c r="F31" s="121">
        <f>G31+H31+I31</f>
        <v>27</v>
      </c>
      <c r="G31" s="121">
        <v>27</v>
      </c>
      <c r="H31" s="121">
        <v>0</v>
      </c>
      <c r="I31" s="121">
        <v>0</v>
      </c>
      <c r="J31" s="121"/>
      <c r="K31" s="121"/>
      <c r="L31" s="121">
        <f>M31+N31+O31</f>
        <v>0</v>
      </c>
      <c r="M31" s="121">
        <v>0</v>
      </c>
      <c r="N31" s="121">
        <v>0</v>
      </c>
      <c r="O31" s="121">
        <v>0</v>
      </c>
      <c r="P31" s="121"/>
      <c r="Q31" s="121"/>
      <c r="R31" s="121"/>
    </row>
    <row r="32" spans="1:18" s="16" customFormat="1" ht="31.5" customHeight="1" x14ac:dyDescent="0.15">
      <c r="A32" s="120">
        <v>2120399</v>
      </c>
      <c r="B32" s="120"/>
      <c r="C32" s="120" t="s">
        <v>156</v>
      </c>
      <c r="D32" s="120" t="s">
        <v>206</v>
      </c>
      <c r="E32" s="121">
        <f>F32+J32+K32+L32+P32</f>
        <v>2</v>
      </c>
      <c r="F32" s="121">
        <f>G32+H32+I32</f>
        <v>2</v>
      </c>
      <c r="G32" s="121">
        <v>2</v>
      </c>
      <c r="H32" s="121">
        <v>0</v>
      </c>
      <c r="I32" s="121">
        <v>0</v>
      </c>
      <c r="J32" s="121"/>
      <c r="K32" s="121"/>
      <c r="L32" s="121">
        <f>M32+N32+O32</f>
        <v>0</v>
      </c>
      <c r="M32" s="121">
        <v>0</v>
      </c>
      <c r="N32" s="121">
        <v>0</v>
      </c>
      <c r="O32" s="121">
        <v>0</v>
      </c>
      <c r="P32" s="121"/>
      <c r="Q32" s="121"/>
      <c r="R32" s="121"/>
    </row>
    <row r="33" spans="1:18" s="16" customFormat="1" ht="31.5" customHeight="1" x14ac:dyDescent="0.15">
      <c r="A33" s="120">
        <v>2120399</v>
      </c>
      <c r="B33" s="120"/>
      <c r="C33" s="120" t="s">
        <v>156</v>
      </c>
      <c r="D33" s="120" t="s">
        <v>207</v>
      </c>
      <c r="E33" s="121">
        <f>F33+J33+K33+L33+P33</f>
        <v>2</v>
      </c>
      <c r="F33" s="121">
        <f>G33+H33+I33</f>
        <v>2</v>
      </c>
      <c r="G33" s="121">
        <v>2</v>
      </c>
      <c r="H33" s="121">
        <v>0</v>
      </c>
      <c r="I33" s="121">
        <v>0</v>
      </c>
      <c r="J33" s="121"/>
      <c r="K33" s="121"/>
      <c r="L33" s="121">
        <f>M33+N33+O33</f>
        <v>0</v>
      </c>
      <c r="M33" s="121">
        <v>0</v>
      </c>
      <c r="N33" s="121">
        <v>0</v>
      </c>
      <c r="O33" s="121">
        <v>0</v>
      </c>
      <c r="P33" s="121"/>
      <c r="Q33" s="121"/>
      <c r="R33" s="121"/>
    </row>
    <row r="34" spans="1:18" s="16" customFormat="1" ht="31.5" customHeight="1" x14ac:dyDescent="0.15">
      <c r="A34" s="120">
        <v>2120399</v>
      </c>
      <c r="B34" s="120"/>
      <c r="C34" s="120" t="s">
        <v>156</v>
      </c>
      <c r="D34" s="120" t="s">
        <v>208</v>
      </c>
      <c r="E34" s="121">
        <f>F34+J34+K34+L34+P34</f>
        <v>2</v>
      </c>
      <c r="F34" s="121">
        <f>G34+H34+I34</f>
        <v>2</v>
      </c>
      <c r="G34" s="121">
        <v>2</v>
      </c>
      <c r="H34" s="121">
        <v>0</v>
      </c>
      <c r="I34" s="121">
        <v>0</v>
      </c>
      <c r="J34" s="121"/>
      <c r="K34" s="121"/>
      <c r="L34" s="121">
        <f>M34+N34+O34</f>
        <v>0</v>
      </c>
      <c r="M34" s="121">
        <v>0</v>
      </c>
      <c r="N34" s="121">
        <v>0</v>
      </c>
      <c r="O34" s="121">
        <v>0</v>
      </c>
      <c r="P34" s="121"/>
      <c r="Q34" s="121"/>
      <c r="R34" s="121"/>
    </row>
    <row r="35" spans="1:18" s="16" customFormat="1" ht="31.5" customHeight="1" x14ac:dyDescent="0.15">
      <c r="A35" s="120">
        <v>2120399</v>
      </c>
      <c r="B35" s="120"/>
      <c r="C35" s="120" t="s">
        <v>156</v>
      </c>
      <c r="D35" s="120" t="s">
        <v>209</v>
      </c>
      <c r="E35" s="121">
        <f>F35+J35+K35+L35+P35</f>
        <v>1</v>
      </c>
      <c r="F35" s="121">
        <f>G35+H35+I35</f>
        <v>1</v>
      </c>
      <c r="G35" s="121">
        <v>1</v>
      </c>
      <c r="H35" s="121">
        <v>0</v>
      </c>
      <c r="I35" s="121">
        <v>0</v>
      </c>
      <c r="J35" s="121"/>
      <c r="K35" s="121"/>
      <c r="L35" s="121">
        <f>M35+N35+O35</f>
        <v>0</v>
      </c>
      <c r="M35" s="121">
        <v>0</v>
      </c>
      <c r="N35" s="121">
        <v>0</v>
      </c>
      <c r="O35" s="121">
        <v>0</v>
      </c>
      <c r="P35" s="121"/>
      <c r="Q35" s="121"/>
      <c r="R35" s="121"/>
    </row>
    <row r="36" spans="1:18" s="16" customFormat="1" ht="31.5" customHeight="1" x14ac:dyDescent="0.15">
      <c r="A36" s="120">
        <v>2120399</v>
      </c>
      <c r="B36" s="120"/>
      <c r="C36" s="120" t="s">
        <v>156</v>
      </c>
      <c r="D36" s="120" t="s">
        <v>210</v>
      </c>
      <c r="E36" s="121">
        <f>F36+J36+K36+L36+P36</f>
        <v>1</v>
      </c>
      <c r="F36" s="121">
        <f>G36+H36+I36</f>
        <v>1</v>
      </c>
      <c r="G36" s="121">
        <v>1</v>
      </c>
      <c r="H36" s="121">
        <v>0</v>
      </c>
      <c r="I36" s="121">
        <v>0</v>
      </c>
      <c r="J36" s="121"/>
      <c r="K36" s="121"/>
      <c r="L36" s="121">
        <f>M36+N36+O36</f>
        <v>0</v>
      </c>
      <c r="M36" s="121">
        <v>0</v>
      </c>
      <c r="N36" s="121">
        <v>0</v>
      </c>
      <c r="O36" s="121">
        <v>0</v>
      </c>
      <c r="P36" s="121"/>
      <c r="Q36" s="121"/>
      <c r="R36" s="121"/>
    </row>
    <row r="37" spans="1:18" s="16" customFormat="1" ht="31.5" customHeight="1" x14ac:dyDescent="0.15">
      <c r="A37" s="120">
        <v>2120399</v>
      </c>
      <c r="B37" s="120"/>
      <c r="C37" s="120" t="s">
        <v>156</v>
      </c>
      <c r="D37" s="120" t="s">
        <v>211</v>
      </c>
      <c r="E37" s="121">
        <f>F37+J37+K37+L37+P37</f>
        <v>10</v>
      </c>
      <c r="F37" s="121">
        <f>G37+H37+I37</f>
        <v>10</v>
      </c>
      <c r="G37" s="121">
        <v>10</v>
      </c>
      <c r="H37" s="121">
        <v>0</v>
      </c>
      <c r="I37" s="121">
        <v>0</v>
      </c>
      <c r="J37" s="121"/>
      <c r="K37" s="121"/>
      <c r="L37" s="121">
        <f>M37+N37+O37</f>
        <v>0</v>
      </c>
      <c r="M37" s="121">
        <v>0</v>
      </c>
      <c r="N37" s="121">
        <v>0</v>
      </c>
      <c r="O37" s="121">
        <v>0</v>
      </c>
      <c r="P37" s="121"/>
      <c r="Q37" s="121"/>
      <c r="R37" s="121"/>
    </row>
    <row r="38" spans="1:18" s="16" customFormat="1" ht="31.5" customHeight="1" x14ac:dyDescent="0.15">
      <c r="A38" s="120">
        <v>2120399</v>
      </c>
      <c r="B38" s="120"/>
      <c r="C38" s="120" t="s">
        <v>156</v>
      </c>
      <c r="D38" s="120" t="s">
        <v>212</v>
      </c>
      <c r="E38" s="121">
        <f>F38+J38+K38+L38+P38</f>
        <v>1</v>
      </c>
      <c r="F38" s="121">
        <f>G38+H38+I38</f>
        <v>1</v>
      </c>
      <c r="G38" s="121">
        <v>1</v>
      </c>
      <c r="H38" s="121">
        <v>0</v>
      </c>
      <c r="I38" s="121">
        <v>0</v>
      </c>
      <c r="J38" s="121"/>
      <c r="K38" s="121"/>
      <c r="L38" s="121">
        <f>M38+N38+O38</f>
        <v>0</v>
      </c>
      <c r="M38" s="121">
        <v>0</v>
      </c>
      <c r="N38" s="121">
        <v>0</v>
      </c>
      <c r="O38" s="121">
        <v>0</v>
      </c>
      <c r="P38" s="121"/>
      <c r="Q38" s="121"/>
      <c r="R38" s="121"/>
    </row>
    <row r="39" spans="1:18" s="16" customFormat="1" ht="31.5" customHeight="1" x14ac:dyDescent="0.15">
      <c r="A39" s="120">
        <v>2120399</v>
      </c>
      <c r="B39" s="120"/>
      <c r="C39" s="120" t="s">
        <v>156</v>
      </c>
      <c r="D39" s="120" t="s">
        <v>213</v>
      </c>
      <c r="E39" s="121">
        <f>F39+J39+K39+L39+P39</f>
        <v>166</v>
      </c>
      <c r="F39" s="121">
        <f>G39+H39+I39</f>
        <v>166</v>
      </c>
      <c r="G39" s="121">
        <v>166</v>
      </c>
      <c r="H39" s="121">
        <v>0</v>
      </c>
      <c r="I39" s="121">
        <v>0</v>
      </c>
      <c r="J39" s="121"/>
      <c r="K39" s="121"/>
      <c r="L39" s="121">
        <f>M39+N39+O39</f>
        <v>0</v>
      </c>
      <c r="M39" s="121">
        <v>0</v>
      </c>
      <c r="N39" s="121">
        <v>0</v>
      </c>
      <c r="O39" s="121">
        <v>0</v>
      </c>
      <c r="P39" s="121"/>
      <c r="Q39" s="121"/>
      <c r="R39" s="121"/>
    </row>
    <row r="40" spans="1:18" s="16" customFormat="1" ht="31.5" customHeight="1" x14ac:dyDescent="0.15">
      <c r="A40" s="120">
        <v>2120399</v>
      </c>
      <c r="B40" s="120"/>
      <c r="C40" s="120" t="s">
        <v>156</v>
      </c>
      <c r="D40" s="120" t="s">
        <v>214</v>
      </c>
      <c r="E40" s="121">
        <f>F40+J40+K40+L40+P40</f>
        <v>2</v>
      </c>
      <c r="F40" s="121">
        <f>G40+H40+I40</f>
        <v>2</v>
      </c>
      <c r="G40" s="121">
        <v>2</v>
      </c>
      <c r="H40" s="121">
        <v>0</v>
      </c>
      <c r="I40" s="121">
        <v>0</v>
      </c>
      <c r="J40" s="121"/>
      <c r="K40" s="121"/>
      <c r="L40" s="121">
        <f>M40+N40+O40</f>
        <v>0</v>
      </c>
      <c r="M40" s="121">
        <v>0</v>
      </c>
      <c r="N40" s="121">
        <v>0</v>
      </c>
      <c r="O40" s="121">
        <v>0</v>
      </c>
      <c r="P40" s="121"/>
      <c r="Q40" s="121"/>
      <c r="R40" s="121"/>
    </row>
    <row r="41" spans="1:18" s="16" customFormat="1" ht="31.5" customHeight="1" x14ac:dyDescent="0.15">
      <c r="A41" s="120">
        <v>2120399</v>
      </c>
      <c r="B41" s="120"/>
      <c r="C41" s="120" t="s">
        <v>156</v>
      </c>
      <c r="D41" s="120" t="s">
        <v>215</v>
      </c>
      <c r="E41" s="121">
        <f>F41+J41+K41+L41+P41</f>
        <v>350</v>
      </c>
      <c r="F41" s="121">
        <f>G41+H41+I41</f>
        <v>350</v>
      </c>
      <c r="G41" s="121">
        <v>350</v>
      </c>
      <c r="H41" s="121">
        <v>0</v>
      </c>
      <c r="I41" s="121">
        <v>0</v>
      </c>
      <c r="J41" s="121"/>
      <c r="K41" s="121"/>
      <c r="L41" s="121">
        <f>M41+N41+O41</f>
        <v>0</v>
      </c>
      <c r="M41" s="121">
        <v>0</v>
      </c>
      <c r="N41" s="121">
        <v>0</v>
      </c>
      <c r="O41" s="121">
        <v>0</v>
      </c>
      <c r="P41" s="121"/>
      <c r="Q41" s="121"/>
      <c r="R41" s="121"/>
    </row>
    <row r="42" spans="1:18" s="16" customFormat="1" ht="31.5" customHeight="1" x14ac:dyDescent="0.15">
      <c r="A42" s="120">
        <v>2120399</v>
      </c>
      <c r="B42" s="120"/>
      <c r="C42" s="120" t="s">
        <v>156</v>
      </c>
      <c r="D42" s="120" t="s">
        <v>216</v>
      </c>
      <c r="E42" s="121">
        <f>F42+J42+K42+L42+P42</f>
        <v>473</v>
      </c>
      <c r="F42" s="121">
        <f>G42+H42+I42</f>
        <v>473</v>
      </c>
      <c r="G42" s="121">
        <v>473</v>
      </c>
      <c r="H42" s="121">
        <v>0</v>
      </c>
      <c r="I42" s="121">
        <v>0</v>
      </c>
      <c r="J42" s="121"/>
      <c r="K42" s="121"/>
      <c r="L42" s="121">
        <f>M42+N42+O42</f>
        <v>0</v>
      </c>
      <c r="M42" s="121">
        <v>0</v>
      </c>
      <c r="N42" s="121">
        <v>0</v>
      </c>
      <c r="O42" s="121">
        <v>0</v>
      </c>
      <c r="P42" s="121"/>
      <c r="Q42" s="121"/>
      <c r="R42" s="121"/>
    </row>
    <row r="43" spans="1:18" s="16" customFormat="1" ht="31.5" customHeight="1" x14ac:dyDescent="0.15">
      <c r="A43" s="120">
        <v>2120399</v>
      </c>
      <c r="B43" s="120"/>
      <c r="C43" s="120" t="s">
        <v>156</v>
      </c>
      <c r="D43" s="120" t="s">
        <v>217</v>
      </c>
      <c r="E43" s="121">
        <f>F43+J43+K43+L43+P43</f>
        <v>450</v>
      </c>
      <c r="F43" s="121">
        <f>G43+H43+I43</f>
        <v>450</v>
      </c>
      <c r="G43" s="121">
        <v>450</v>
      </c>
      <c r="H43" s="121">
        <v>0</v>
      </c>
      <c r="I43" s="121">
        <v>0</v>
      </c>
      <c r="J43" s="121"/>
      <c r="K43" s="121"/>
      <c r="L43" s="121">
        <f>M43+N43+O43</f>
        <v>0</v>
      </c>
      <c r="M43" s="121">
        <v>0</v>
      </c>
      <c r="N43" s="121">
        <v>0</v>
      </c>
      <c r="O43" s="121">
        <v>0</v>
      </c>
      <c r="P43" s="121"/>
      <c r="Q43" s="121"/>
      <c r="R43" s="121"/>
    </row>
    <row r="44" spans="1:18" s="16" customFormat="1" ht="31.5" customHeight="1" x14ac:dyDescent="0.15">
      <c r="A44" s="120">
        <v>2120399</v>
      </c>
      <c r="B44" s="120"/>
      <c r="C44" s="120" t="s">
        <v>156</v>
      </c>
      <c r="D44" s="120" t="s">
        <v>218</v>
      </c>
      <c r="E44" s="121">
        <f>F44+J44+K44+L44+P44</f>
        <v>450</v>
      </c>
      <c r="F44" s="121">
        <f>G44+H44+I44</f>
        <v>450</v>
      </c>
      <c r="G44" s="121">
        <v>450</v>
      </c>
      <c r="H44" s="121">
        <v>0</v>
      </c>
      <c r="I44" s="121">
        <v>0</v>
      </c>
      <c r="J44" s="121"/>
      <c r="K44" s="121"/>
      <c r="L44" s="121">
        <f>M44+N44+O44</f>
        <v>0</v>
      </c>
      <c r="M44" s="121">
        <v>0</v>
      </c>
      <c r="N44" s="121">
        <v>0</v>
      </c>
      <c r="O44" s="121">
        <v>0</v>
      </c>
      <c r="P44" s="121"/>
      <c r="Q44" s="121"/>
      <c r="R44" s="121"/>
    </row>
    <row r="45" spans="1:18" s="16" customFormat="1" ht="31.5" customHeight="1" x14ac:dyDescent="0.15">
      <c r="A45" s="120">
        <v>2120399</v>
      </c>
      <c r="B45" s="120"/>
      <c r="C45" s="120" t="s">
        <v>156</v>
      </c>
      <c r="D45" s="120" t="s">
        <v>219</v>
      </c>
      <c r="E45" s="121">
        <f>F45+J45+K45+L45+P45</f>
        <v>487</v>
      </c>
      <c r="F45" s="121">
        <f>G45+H45+I45</f>
        <v>487</v>
      </c>
      <c r="G45" s="121">
        <v>487</v>
      </c>
      <c r="H45" s="121">
        <v>0</v>
      </c>
      <c r="I45" s="121">
        <v>0</v>
      </c>
      <c r="J45" s="121"/>
      <c r="K45" s="121"/>
      <c r="L45" s="121">
        <f>M45+N45+O45</f>
        <v>0</v>
      </c>
      <c r="M45" s="121">
        <v>0</v>
      </c>
      <c r="N45" s="121">
        <v>0</v>
      </c>
      <c r="O45" s="121">
        <v>0</v>
      </c>
      <c r="P45" s="121"/>
      <c r="Q45" s="121"/>
      <c r="R45" s="121"/>
    </row>
    <row r="46" spans="1:18" s="16" customFormat="1" ht="31.5" customHeight="1" x14ac:dyDescent="0.15">
      <c r="A46" s="120">
        <v>2120399</v>
      </c>
      <c r="B46" s="120"/>
      <c r="C46" s="120" t="s">
        <v>156</v>
      </c>
      <c r="D46" s="120" t="s">
        <v>220</v>
      </c>
      <c r="E46" s="121">
        <f>F46+J46+K46+L46+P46</f>
        <v>300</v>
      </c>
      <c r="F46" s="121">
        <f>G46+H46+I46</f>
        <v>300</v>
      </c>
      <c r="G46" s="121">
        <v>300</v>
      </c>
      <c r="H46" s="121">
        <v>0</v>
      </c>
      <c r="I46" s="121">
        <v>0</v>
      </c>
      <c r="J46" s="121"/>
      <c r="K46" s="121"/>
      <c r="L46" s="121">
        <f>M46+N46+O46</f>
        <v>0</v>
      </c>
      <c r="M46" s="121">
        <v>0</v>
      </c>
      <c r="N46" s="121">
        <v>0</v>
      </c>
      <c r="O46" s="121">
        <v>0</v>
      </c>
      <c r="P46" s="121"/>
      <c r="Q46" s="121"/>
      <c r="R46" s="121"/>
    </row>
    <row r="47" spans="1:18" s="16" customFormat="1" ht="31.5" customHeight="1" x14ac:dyDescent="0.15">
      <c r="A47" s="120">
        <v>2120399</v>
      </c>
      <c r="B47" s="120"/>
      <c r="C47" s="120" t="s">
        <v>156</v>
      </c>
      <c r="D47" s="120" t="s">
        <v>221</v>
      </c>
      <c r="E47" s="121">
        <f>F47+J47+K47+L47+P47</f>
        <v>1</v>
      </c>
      <c r="F47" s="121">
        <f>G47+H47+I47</f>
        <v>1</v>
      </c>
      <c r="G47" s="121">
        <v>1</v>
      </c>
      <c r="H47" s="121">
        <v>0</v>
      </c>
      <c r="I47" s="121">
        <v>0</v>
      </c>
      <c r="J47" s="121"/>
      <c r="K47" s="121"/>
      <c r="L47" s="121">
        <f>M47+N47+O47</f>
        <v>0</v>
      </c>
      <c r="M47" s="121">
        <v>0</v>
      </c>
      <c r="N47" s="121">
        <v>0</v>
      </c>
      <c r="O47" s="121">
        <v>0</v>
      </c>
      <c r="P47" s="121"/>
      <c r="Q47" s="121"/>
      <c r="R47" s="121"/>
    </row>
    <row r="48" spans="1:18" s="16" customFormat="1" ht="31.5" customHeight="1" x14ac:dyDescent="0.15">
      <c r="A48" s="120">
        <v>2120399</v>
      </c>
      <c r="B48" s="120"/>
      <c r="C48" s="120" t="s">
        <v>156</v>
      </c>
      <c r="D48" s="120" t="s">
        <v>222</v>
      </c>
      <c r="E48" s="121">
        <f>F48+J48+K48+L48+P48</f>
        <v>113</v>
      </c>
      <c r="F48" s="121">
        <f>G48+H48+I48</f>
        <v>113</v>
      </c>
      <c r="G48" s="121">
        <v>113</v>
      </c>
      <c r="H48" s="121">
        <v>0</v>
      </c>
      <c r="I48" s="121">
        <v>0</v>
      </c>
      <c r="J48" s="121"/>
      <c r="K48" s="121"/>
      <c r="L48" s="121">
        <f>M48+N48+O48</f>
        <v>0</v>
      </c>
      <c r="M48" s="121">
        <v>0</v>
      </c>
      <c r="N48" s="121">
        <v>0</v>
      </c>
      <c r="O48" s="121">
        <v>0</v>
      </c>
      <c r="P48" s="121"/>
      <c r="Q48" s="121"/>
      <c r="R48" s="121"/>
    </row>
    <row r="49" spans="1:18" s="16" customFormat="1" ht="31.5" customHeight="1" x14ac:dyDescent="0.15">
      <c r="A49" s="120">
        <v>2120399</v>
      </c>
      <c r="B49" s="120"/>
      <c r="C49" s="120" t="s">
        <v>156</v>
      </c>
      <c r="D49" s="120" t="s">
        <v>223</v>
      </c>
      <c r="E49" s="121">
        <f>F49+J49+K49+L49+P49</f>
        <v>3</v>
      </c>
      <c r="F49" s="121">
        <f>G49+H49+I49</f>
        <v>3</v>
      </c>
      <c r="G49" s="121">
        <v>3</v>
      </c>
      <c r="H49" s="121">
        <v>0</v>
      </c>
      <c r="I49" s="121">
        <v>0</v>
      </c>
      <c r="J49" s="121"/>
      <c r="K49" s="121"/>
      <c r="L49" s="121">
        <f>M49+N49+O49</f>
        <v>0</v>
      </c>
      <c r="M49" s="121">
        <v>0</v>
      </c>
      <c r="N49" s="121">
        <v>0</v>
      </c>
      <c r="O49" s="121">
        <v>0</v>
      </c>
      <c r="P49" s="121"/>
      <c r="Q49" s="121"/>
      <c r="R49" s="121"/>
    </row>
    <row r="50" spans="1:18" s="16" customFormat="1" ht="31.5" customHeight="1" x14ac:dyDescent="0.15">
      <c r="A50" s="120">
        <v>2120399</v>
      </c>
      <c r="B50" s="120"/>
      <c r="C50" s="120" t="s">
        <v>156</v>
      </c>
      <c r="D50" s="120" t="s">
        <v>224</v>
      </c>
      <c r="E50" s="121">
        <f>F50+J50+K50+L50+P50</f>
        <v>11</v>
      </c>
      <c r="F50" s="121">
        <f>G50+H50+I50</f>
        <v>11</v>
      </c>
      <c r="G50" s="121">
        <v>11</v>
      </c>
      <c r="H50" s="121">
        <v>0</v>
      </c>
      <c r="I50" s="121">
        <v>0</v>
      </c>
      <c r="J50" s="121"/>
      <c r="K50" s="121"/>
      <c r="L50" s="121">
        <f>M50+N50+O50</f>
        <v>0</v>
      </c>
      <c r="M50" s="121">
        <v>0</v>
      </c>
      <c r="N50" s="121">
        <v>0</v>
      </c>
      <c r="O50" s="121">
        <v>0</v>
      </c>
      <c r="P50" s="121"/>
      <c r="Q50" s="121"/>
      <c r="R50" s="121"/>
    </row>
    <row r="51" spans="1:18" s="16" customFormat="1" ht="31.5" customHeight="1" x14ac:dyDescent="0.15">
      <c r="A51" s="120">
        <v>2120399</v>
      </c>
      <c r="B51" s="120"/>
      <c r="C51" s="120" t="s">
        <v>156</v>
      </c>
      <c r="D51" s="120" t="s">
        <v>225</v>
      </c>
      <c r="E51" s="121">
        <f>F51+J51+K51+L51+P51</f>
        <v>1</v>
      </c>
      <c r="F51" s="121">
        <f>G51+H51+I51</f>
        <v>1</v>
      </c>
      <c r="G51" s="121">
        <v>1</v>
      </c>
      <c r="H51" s="121">
        <v>0</v>
      </c>
      <c r="I51" s="121">
        <v>0</v>
      </c>
      <c r="J51" s="121"/>
      <c r="K51" s="121"/>
      <c r="L51" s="121">
        <f>M51+N51+O51</f>
        <v>0</v>
      </c>
      <c r="M51" s="121">
        <v>0</v>
      </c>
      <c r="N51" s="121">
        <v>0</v>
      </c>
      <c r="O51" s="121">
        <v>0</v>
      </c>
      <c r="P51" s="121"/>
      <c r="Q51" s="121"/>
      <c r="R51" s="121"/>
    </row>
    <row r="52" spans="1:18" s="16" customFormat="1" ht="31.5" customHeight="1" x14ac:dyDescent="0.15">
      <c r="A52" s="120">
        <v>2120399</v>
      </c>
      <c r="B52" s="120"/>
      <c r="C52" s="120" t="s">
        <v>156</v>
      </c>
      <c r="D52" s="120" t="s">
        <v>226</v>
      </c>
      <c r="E52" s="121">
        <f>F52+J52+K52+L52+P52</f>
        <v>3</v>
      </c>
      <c r="F52" s="121">
        <f>G52+H52+I52</f>
        <v>3</v>
      </c>
      <c r="G52" s="121">
        <v>3</v>
      </c>
      <c r="H52" s="121">
        <v>0</v>
      </c>
      <c r="I52" s="121">
        <v>0</v>
      </c>
      <c r="J52" s="121"/>
      <c r="K52" s="121"/>
      <c r="L52" s="121">
        <f>M52+N52+O52</f>
        <v>0</v>
      </c>
      <c r="M52" s="121">
        <v>0</v>
      </c>
      <c r="N52" s="121">
        <v>0</v>
      </c>
      <c r="O52" s="121">
        <v>0</v>
      </c>
      <c r="P52" s="121"/>
      <c r="Q52" s="121"/>
      <c r="R52" s="121"/>
    </row>
    <row r="53" spans="1:18" s="16" customFormat="1" ht="31.5" customHeight="1" x14ac:dyDescent="0.15">
      <c r="A53" s="120">
        <v>2120399</v>
      </c>
      <c r="B53" s="120"/>
      <c r="C53" s="120" t="s">
        <v>156</v>
      </c>
      <c r="D53" s="120" t="s">
        <v>227</v>
      </c>
      <c r="E53" s="121">
        <f>F53+J53+K53+L53+P53</f>
        <v>3</v>
      </c>
      <c r="F53" s="121">
        <f>G53+H53+I53</f>
        <v>3</v>
      </c>
      <c r="G53" s="121">
        <v>3</v>
      </c>
      <c r="H53" s="121">
        <v>0</v>
      </c>
      <c r="I53" s="121">
        <v>0</v>
      </c>
      <c r="J53" s="121"/>
      <c r="K53" s="121"/>
      <c r="L53" s="121">
        <f>M53+N53+O53</f>
        <v>0</v>
      </c>
      <c r="M53" s="121">
        <v>0</v>
      </c>
      <c r="N53" s="121">
        <v>0</v>
      </c>
      <c r="O53" s="121">
        <v>0</v>
      </c>
      <c r="P53" s="121"/>
      <c r="Q53" s="121"/>
      <c r="R53" s="121"/>
    </row>
    <row r="54" spans="1:18" s="16" customFormat="1" ht="31.5" customHeight="1" x14ac:dyDescent="0.15">
      <c r="A54" s="120">
        <v>2120399</v>
      </c>
      <c r="B54" s="120"/>
      <c r="C54" s="120" t="s">
        <v>156</v>
      </c>
      <c r="D54" s="120" t="s">
        <v>228</v>
      </c>
      <c r="E54" s="121">
        <f>F54+J54+K54+L54+P54</f>
        <v>31</v>
      </c>
      <c r="F54" s="121">
        <f>G54+H54+I54</f>
        <v>31</v>
      </c>
      <c r="G54" s="121">
        <v>31</v>
      </c>
      <c r="H54" s="121">
        <v>0</v>
      </c>
      <c r="I54" s="121">
        <v>0</v>
      </c>
      <c r="J54" s="121"/>
      <c r="K54" s="121"/>
      <c r="L54" s="121">
        <f>M54+N54+O54</f>
        <v>0</v>
      </c>
      <c r="M54" s="121">
        <v>0</v>
      </c>
      <c r="N54" s="121">
        <v>0</v>
      </c>
      <c r="O54" s="121">
        <v>0</v>
      </c>
      <c r="P54" s="121"/>
      <c r="Q54" s="121"/>
      <c r="R54" s="121"/>
    </row>
    <row r="55" spans="1:18" s="16" customFormat="1" ht="31.5" customHeight="1" x14ac:dyDescent="0.15">
      <c r="A55" s="120">
        <v>2120399</v>
      </c>
      <c r="B55" s="120"/>
      <c r="C55" s="120" t="s">
        <v>156</v>
      </c>
      <c r="D55" s="120" t="s">
        <v>229</v>
      </c>
      <c r="E55" s="121">
        <f>F55+J55+K55+L55+P55</f>
        <v>2</v>
      </c>
      <c r="F55" s="121">
        <f>G55+H55+I55</f>
        <v>2</v>
      </c>
      <c r="G55" s="121">
        <v>2</v>
      </c>
      <c r="H55" s="121">
        <v>0</v>
      </c>
      <c r="I55" s="121">
        <v>0</v>
      </c>
      <c r="J55" s="121"/>
      <c r="K55" s="121"/>
      <c r="L55" s="121">
        <f>M55+N55+O55</f>
        <v>0</v>
      </c>
      <c r="M55" s="121">
        <v>0</v>
      </c>
      <c r="N55" s="121">
        <v>0</v>
      </c>
      <c r="O55" s="121">
        <v>0</v>
      </c>
      <c r="P55" s="121"/>
      <c r="Q55" s="121"/>
      <c r="R55" s="121"/>
    </row>
    <row r="56" spans="1:18" s="16" customFormat="1" ht="31.5" customHeight="1" x14ac:dyDescent="0.15">
      <c r="A56" s="120">
        <v>2120399</v>
      </c>
      <c r="B56" s="120"/>
      <c r="C56" s="120" t="s">
        <v>156</v>
      </c>
      <c r="D56" s="120" t="s">
        <v>230</v>
      </c>
      <c r="E56" s="121">
        <f>F56+J56+K56+L56+P56</f>
        <v>10</v>
      </c>
      <c r="F56" s="121">
        <f>G56+H56+I56</f>
        <v>10</v>
      </c>
      <c r="G56" s="121">
        <v>10</v>
      </c>
      <c r="H56" s="121">
        <v>0</v>
      </c>
      <c r="I56" s="121">
        <v>0</v>
      </c>
      <c r="J56" s="121"/>
      <c r="K56" s="121"/>
      <c r="L56" s="121">
        <f>M56+N56+O56</f>
        <v>0</v>
      </c>
      <c r="M56" s="121">
        <v>0</v>
      </c>
      <c r="N56" s="121">
        <v>0</v>
      </c>
      <c r="O56" s="121">
        <v>0</v>
      </c>
      <c r="P56" s="121"/>
      <c r="Q56" s="121"/>
      <c r="R56" s="121"/>
    </row>
    <row r="57" spans="1:18" s="16" customFormat="1" ht="31.5" customHeight="1" x14ac:dyDescent="0.15">
      <c r="A57" s="120">
        <v>2120399</v>
      </c>
      <c r="B57" s="120"/>
      <c r="C57" s="120" t="s">
        <v>156</v>
      </c>
      <c r="D57" s="120" t="s">
        <v>231</v>
      </c>
      <c r="E57" s="121">
        <f>F57+J57+K57+L57+P57</f>
        <v>65</v>
      </c>
      <c r="F57" s="121">
        <f>G57+H57+I57</f>
        <v>65</v>
      </c>
      <c r="G57" s="121">
        <v>65</v>
      </c>
      <c r="H57" s="121">
        <v>0</v>
      </c>
      <c r="I57" s="121">
        <v>0</v>
      </c>
      <c r="J57" s="121"/>
      <c r="K57" s="121"/>
      <c r="L57" s="121">
        <f>M57+N57+O57</f>
        <v>0</v>
      </c>
      <c r="M57" s="121">
        <v>0</v>
      </c>
      <c r="N57" s="121">
        <v>0</v>
      </c>
      <c r="O57" s="121">
        <v>0</v>
      </c>
      <c r="P57" s="121"/>
      <c r="Q57" s="121"/>
      <c r="R57" s="121"/>
    </row>
    <row r="58" spans="1:18" s="16" customFormat="1" ht="31.5" customHeight="1" x14ac:dyDescent="0.15">
      <c r="A58" s="120">
        <v>2120399</v>
      </c>
      <c r="B58" s="120"/>
      <c r="C58" s="120" t="s">
        <v>156</v>
      </c>
      <c r="D58" s="120" t="s">
        <v>232</v>
      </c>
      <c r="E58" s="121">
        <f>F58+J58+K58+L58+P58</f>
        <v>80</v>
      </c>
      <c r="F58" s="121">
        <f>G58+H58+I58</f>
        <v>80</v>
      </c>
      <c r="G58" s="121">
        <v>80</v>
      </c>
      <c r="H58" s="121">
        <v>0</v>
      </c>
      <c r="I58" s="121">
        <v>0</v>
      </c>
      <c r="J58" s="121"/>
      <c r="K58" s="121"/>
      <c r="L58" s="121">
        <f>M58+N58+O58</f>
        <v>0</v>
      </c>
      <c r="M58" s="121">
        <v>0</v>
      </c>
      <c r="N58" s="121">
        <v>0</v>
      </c>
      <c r="O58" s="121">
        <v>0</v>
      </c>
      <c r="P58" s="121"/>
      <c r="Q58" s="121"/>
      <c r="R58" s="121"/>
    </row>
    <row r="59" spans="1:18" s="16" customFormat="1" ht="31.5" customHeight="1" x14ac:dyDescent="0.15">
      <c r="A59" s="120">
        <v>2120399</v>
      </c>
      <c r="B59" s="120"/>
      <c r="C59" s="120" t="s">
        <v>156</v>
      </c>
      <c r="D59" s="120" t="s">
        <v>233</v>
      </c>
      <c r="E59" s="121">
        <f>F59+J59+K59+L59+P59</f>
        <v>74</v>
      </c>
      <c r="F59" s="121">
        <f>G59+H59+I59</f>
        <v>74</v>
      </c>
      <c r="G59" s="121">
        <v>74</v>
      </c>
      <c r="H59" s="121">
        <v>0</v>
      </c>
      <c r="I59" s="121">
        <v>0</v>
      </c>
      <c r="J59" s="121"/>
      <c r="K59" s="121"/>
      <c r="L59" s="121">
        <f>M59+N59+O59</f>
        <v>0</v>
      </c>
      <c r="M59" s="121">
        <v>0</v>
      </c>
      <c r="N59" s="121">
        <v>0</v>
      </c>
      <c r="O59" s="121">
        <v>0</v>
      </c>
      <c r="P59" s="121"/>
      <c r="Q59" s="121"/>
      <c r="R59" s="121"/>
    </row>
    <row r="60" spans="1:18" s="16" customFormat="1" ht="31.5" customHeight="1" x14ac:dyDescent="0.15">
      <c r="A60" s="120">
        <v>2120399</v>
      </c>
      <c r="B60" s="120"/>
      <c r="C60" s="120" t="s">
        <v>156</v>
      </c>
      <c r="D60" s="120" t="s">
        <v>234</v>
      </c>
      <c r="E60" s="121">
        <f>F60+J60+K60+L60+P60</f>
        <v>2</v>
      </c>
      <c r="F60" s="121">
        <f>G60+H60+I60</f>
        <v>2</v>
      </c>
      <c r="G60" s="121">
        <v>2</v>
      </c>
      <c r="H60" s="121">
        <v>0</v>
      </c>
      <c r="I60" s="121">
        <v>0</v>
      </c>
      <c r="J60" s="121"/>
      <c r="K60" s="121"/>
      <c r="L60" s="121">
        <f>M60+N60+O60</f>
        <v>0</v>
      </c>
      <c r="M60" s="121">
        <v>0</v>
      </c>
      <c r="N60" s="121">
        <v>0</v>
      </c>
      <c r="O60" s="121">
        <v>0</v>
      </c>
      <c r="P60" s="121"/>
      <c r="Q60" s="121"/>
      <c r="R60" s="121"/>
    </row>
    <row r="61" spans="1:18" s="16" customFormat="1" ht="31.5" customHeight="1" x14ac:dyDescent="0.15">
      <c r="A61" s="120">
        <v>2120399</v>
      </c>
      <c r="B61" s="120"/>
      <c r="C61" s="120" t="s">
        <v>156</v>
      </c>
      <c r="D61" s="120" t="s">
        <v>235</v>
      </c>
      <c r="E61" s="121">
        <f>F61+J61+K61+L61+P61</f>
        <v>1</v>
      </c>
      <c r="F61" s="121">
        <f>G61+H61+I61</f>
        <v>1</v>
      </c>
      <c r="G61" s="121">
        <v>1</v>
      </c>
      <c r="H61" s="121">
        <v>0</v>
      </c>
      <c r="I61" s="121">
        <v>0</v>
      </c>
      <c r="J61" s="121"/>
      <c r="K61" s="121"/>
      <c r="L61" s="121">
        <f>M61+N61+O61</f>
        <v>0</v>
      </c>
      <c r="M61" s="121">
        <v>0</v>
      </c>
      <c r="N61" s="121">
        <v>0</v>
      </c>
      <c r="O61" s="121">
        <v>0</v>
      </c>
      <c r="P61" s="121"/>
      <c r="Q61" s="121"/>
      <c r="R61" s="121"/>
    </row>
    <row r="62" spans="1:18" s="16" customFormat="1" ht="31.5" customHeight="1" x14ac:dyDescent="0.15">
      <c r="A62" s="120">
        <v>2120399</v>
      </c>
      <c r="B62" s="120"/>
      <c r="C62" s="120" t="s">
        <v>156</v>
      </c>
      <c r="D62" s="120" t="s">
        <v>236</v>
      </c>
      <c r="E62" s="121">
        <f>F62+J62+K62+L62+P62</f>
        <v>229</v>
      </c>
      <c r="F62" s="121">
        <f>G62+H62+I62</f>
        <v>229</v>
      </c>
      <c r="G62" s="121">
        <v>229</v>
      </c>
      <c r="H62" s="121">
        <v>0</v>
      </c>
      <c r="I62" s="121">
        <v>0</v>
      </c>
      <c r="J62" s="121"/>
      <c r="K62" s="121"/>
      <c r="L62" s="121">
        <f>M62+N62+O62</f>
        <v>0</v>
      </c>
      <c r="M62" s="121">
        <v>0</v>
      </c>
      <c r="N62" s="121">
        <v>0</v>
      </c>
      <c r="O62" s="121">
        <v>0</v>
      </c>
      <c r="P62" s="121"/>
      <c r="Q62" s="121"/>
      <c r="R62" s="121"/>
    </row>
    <row r="63" spans="1:18" s="16" customFormat="1" ht="31.5" customHeight="1" x14ac:dyDescent="0.15">
      <c r="A63" s="120">
        <v>2120399</v>
      </c>
      <c r="B63" s="120"/>
      <c r="C63" s="120" t="s">
        <v>156</v>
      </c>
      <c r="D63" s="120" t="s">
        <v>237</v>
      </c>
      <c r="E63" s="121">
        <f>F63+J63+K63+L63+P63</f>
        <v>10</v>
      </c>
      <c r="F63" s="121">
        <f>G63+H63+I63</f>
        <v>10</v>
      </c>
      <c r="G63" s="121">
        <v>10</v>
      </c>
      <c r="H63" s="121">
        <v>0</v>
      </c>
      <c r="I63" s="121">
        <v>0</v>
      </c>
      <c r="J63" s="121"/>
      <c r="K63" s="121"/>
      <c r="L63" s="121">
        <f>M63+N63+O63</f>
        <v>0</v>
      </c>
      <c r="M63" s="121">
        <v>0</v>
      </c>
      <c r="N63" s="121">
        <v>0</v>
      </c>
      <c r="O63" s="121">
        <v>0</v>
      </c>
      <c r="P63" s="121"/>
      <c r="Q63" s="121"/>
      <c r="R63" s="121"/>
    </row>
    <row r="64" spans="1:18" s="16" customFormat="1" ht="31.5" customHeight="1" x14ac:dyDescent="0.15">
      <c r="A64" s="120">
        <v>2120399</v>
      </c>
      <c r="B64" s="120"/>
      <c r="C64" s="120" t="s">
        <v>156</v>
      </c>
      <c r="D64" s="120" t="s">
        <v>238</v>
      </c>
      <c r="E64" s="121">
        <f>F64+J64+K64+L64+P64</f>
        <v>4</v>
      </c>
      <c r="F64" s="121">
        <f>G64+H64+I64</f>
        <v>4</v>
      </c>
      <c r="G64" s="121">
        <v>4</v>
      </c>
      <c r="H64" s="121">
        <v>0</v>
      </c>
      <c r="I64" s="121">
        <v>0</v>
      </c>
      <c r="J64" s="121"/>
      <c r="K64" s="121"/>
      <c r="L64" s="121">
        <f>M64+N64+O64</f>
        <v>0</v>
      </c>
      <c r="M64" s="121">
        <v>0</v>
      </c>
      <c r="N64" s="121">
        <v>0</v>
      </c>
      <c r="O64" s="121">
        <v>0</v>
      </c>
      <c r="P64" s="121"/>
      <c r="Q64" s="121"/>
      <c r="R64" s="121"/>
    </row>
    <row r="65" spans="1:18" s="16" customFormat="1" ht="31.5" customHeight="1" x14ac:dyDescent="0.15">
      <c r="A65" s="120">
        <v>2120399</v>
      </c>
      <c r="B65" s="120"/>
      <c r="C65" s="120" t="s">
        <v>156</v>
      </c>
      <c r="D65" s="120" t="s">
        <v>239</v>
      </c>
      <c r="E65" s="121">
        <f>F65+J65+K65+L65+P65</f>
        <v>4</v>
      </c>
      <c r="F65" s="121">
        <f>G65+H65+I65</f>
        <v>4</v>
      </c>
      <c r="G65" s="121">
        <v>4</v>
      </c>
      <c r="H65" s="121">
        <v>0</v>
      </c>
      <c r="I65" s="121">
        <v>0</v>
      </c>
      <c r="J65" s="121"/>
      <c r="K65" s="121"/>
      <c r="L65" s="121">
        <f>M65+N65+O65</f>
        <v>0</v>
      </c>
      <c r="M65" s="121">
        <v>0</v>
      </c>
      <c r="N65" s="121">
        <v>0</v>
      </c>
      <c r="O65" s="121">
        <v>0</v>
      </c>
      <c r="P65" s="121"/>
      <c r="Q65" s="121"/>
      <c r="R65" s="121"/>
    </row>
    <row r="66" spans="1:18" s="16" customFormat="1" ht="31.5" customHeight="1" x14ac:dyDescent="0.15">
      <c r="A66" s="120">
        <v>2120399</v>
      </c>
      <c r="B66" s="120"/>
      <c r="C66" s="120" t="s">
        <v>156</v>
      </c>
      <c r="D66" s="120" t="s">
        <v>240</v>
      </c>
      <c r="E66" s="121">
        <f>F66+J66+K66+L66+P66</f>
        <v>53</v>
      </c>
      <c r="F66" s="121">
        <f>G66+H66+I66</f>
        <v>53</v>
      </c>
      <c r="G66" s="121">
        <v>53</v>
      </c>
      <c r="H66" s="121">
        <v>0</v>
      </c>
      <c r="I66" s="121">
        <v>0</v>
      </c>
      <c r="J66" s="121"/>
      <c r="K66" s="121"/>
      <c r="L66" s="121">
        <f>M66+N66+O66</f>
        <v>0</v>
      </c>
      <c r="M66" s="121">
        <v>0</v>
      </c>
      <c r="N66" s="121">
        <v>0</v>
      </c>
      <c r="O66" s="121">
        <v>0</v>
      </c>
      <c r="P66" s="121"/>
      <c r="Q66" s="121"/>
      <c r="R66" s="121"/>
    </row>
    <row r="67" spans="1:18" s="16" customFormat="1" ht="31.5" customHeight="1" x14ac:dyDescent="0.15">
      <c r="A67" s="120">
        <v>2120399</v>
      </c>
      <c r="B67" s="120"/>
      <c r="C67" s="120" t="s">
        <v>156</v>
      </c>
      <c r="D67" s="120" t="s">
        <v>241</v>
      </c>
      <c r="E67" s="121">
        <f>F67+J67+K67+L67+P67</f>
        <v>180</v>
      </c>
      <c r="F67" s="121">
        <f>G67+H67+I67</f>
        <v>180</v>
      </c>
      <c r="G67" s="121">
        <v>180</v>
      </c>
      <c r="H67" s="121">
        <v>0</v>
      </c>
      <c r="I67" s="121">
        <v>0</v>
      </c>
      <c r="J67" s="121"/>
      <c r="K67" s="121"/>
      <c r="L67" s="121">
        <f>M67+N67+O67</f>
        <v>0</v>
      </c>
      <c r="M67" s="121">
        <v>0</v>
      </c>
      <c r="N67" s="121">
        <v>0</v>
      </c>
      <c r="O67" s="121">
        <v>0</v>
      </c>
      <c r="P67" s="121"/>
      <c r="Q67" s="121"/>
      <c r="R67" s="121"/>
    </row>
    <row r="68" spans="1:18" s="16" customFormat="1" ht="31.5" customHeight="1" x14ac:dyDescent="0.15">
      <c r="A68" s="120">
        <v>2120399</v>
      </c>
      <c r="B68" s="120"/>
      <c r="C68" s="120" t="s">
        <v>156</v>
      </c>
      <c r="D68" s="120" t="s">
        <v>242</v>
      </c>
      <c r="E68" s="121">
        <f>F68+J68+K68+L68+P68</f>
        <v>12</v>
      </c>
      <c r="F68" s="121">
        <f>G68+H68+I68</f>
        <v>12</v>
      </c>
      <c r="G68" s="121">
        <v>12</v>
      </c>
      <c r="H68" s="121">
        <v>0</v>
      </c>
      <c r="I68" s="121">
        <v>0</v>
      </c>
      <c r="J68" s="121"/>
      <c r="K68" s="121"/>
      <c r="L68" s="121">
        <f>M68+N68+O68</f>
        <v>0</v>
      </c>
      <c r="M68" s="121">
        <v>0</v>
      </c>
      <c r="N68" s="121">
        <v>0</v>
      </c>
      <c r="O68" s="121">
        <v>0</v>
      </c>
      <c r="P68" s="121"/>
      <c r="Q68" s="121"/>
      <c r="R68" s="121"/>
    </row>
    <row r="69" spans="1:18" s="16" customFormat="1" ht="31.5" customHeight="1" x14ac:dyDescent="0.15">
      <c r="A69" s="120">
        <v>2120399</v>
      </c>
      <c r="B69" s="120"/>
      <c r="C69" s="120" t="s">
        <v>156</v>
      </c>
      <c r="D69" s="120" t="s">
        <v>243</v>
      </c>
      <c r="E69" s="121">
        <f>F69+J69+K69+L69+P69</f>
        <v>2</v>
      </c>
      <c r="F69" s="121">
        <f>G69+H69+I69</f>
        <v>2</v>
      </c>
      <c r="G69" s="121">
        <v>2</v>
      </c>
      <c r="H69" s="121">
        <v>0</v>
      </c>
      <c r="I69" s="121">
        <v>0</v>
      </c>
      <c r="J69" s="121"/>
      <c r="K69" s="121"/>
      <c r="L69" s="121">
        <f>M69+N69+O69</f>
        <v>0</v>
      </c>
      <c r="M69" s="121">
        <v>0</v>
      </c>
      <c r="N69" s="121">
        <v>0</v>
      </c>
      <c r="O69" s="121">
        <v>0</v>
      </c>
      <c r="P69" s="121"/>
      <c r="Q69" s="121"/>
      <c r="R69" s="121"/>
    </row>
    <row r="70" spans="1:18" s="16" customFormat="1" ht="31.5" customHeight="1" x14ac:dyDescent="0.15">
      <c r="A70" s="120">
        <v>2120399</v>
      </c>
      <c r="B70" s="120"/>
      <c r="C70" s="120" t="s">
        <v>156</v>
      </c>
      <c r="D70" s="120" t="s">
        <v>244</v>
      </c>
      <c r="E70" s="121">
        <f>F70+J70+K70+L70+P70</f>
        <v>4</v>
      </c>
      <c r="F70" s="121">
        <f>G70+H70+I70</f>
        <v>4</v>
      </c>
      <c r="G70" s="121">
        <v>4</v>
      </c>
      <c r="H70" s="121">
        <v>0</v>
      </c>
      <c r="I70" s="121">
        <v>0</v>
      </c>
      <c r="J70" s="121"/>
      <c r="K70" s="121"/>
      <c r="L70" s="121">
        <f>M70+N70+O70</f>
        <v>0</v>
      </c>
      <c r="M70" s="121">
        <v>0</v>
      </c>
      <c r="N70" s="121">
        <v>0</v>
      </c>
      <c r="O70" s="121">
        <v>0</v>
      </c>
      <c r="P70" s="121"/>
      <c r="Q70" s="121"/>
      <c r="R70" s="121"/>
    </row>
    <row r="71" spans="1:18" s="16" customFormat="1" ht="31.5" customHeight="1" x14ac:dyDescent="0.15">
      <c r="A71" s="120">
        <v>2120399</v>
      </c>
      <c r="B71" s="120"/>
      <c r="C71" s="120" t="s">
        <v>156</v>
      </c>
      <c r="D71" s="120" t="s">
        <v>245</v>
      </c>
      <c r="E71" s="121">
        <f>F71+J71+K71+L71+P71</f>
        <v>8</v>
      </c>
      <c r="F71" s="121">
        <f>G71+H71+I71</f>
        <v>8</v>
      </c>
      <c r="G71" s="121">
        <v>8</v>
      </c>
      <c r="H71" s="121">
        <v>0</v>
      </c>
      <c r="I71" s="121">
        <v>0</v>
      </c>
      <c r="J71" s="121"/>
      <c r="K71" s="121"/>
      <c r="L71" s="121">
        <f>M71+N71+O71</f>
        <v>0</v>
      </c>
      <c r="M71" s="121">
        <v>0</v>
      </c>
      <c r="N71" s="121">
        <v>0</v>
      </c>
      <c r="O71" s="121">
        <v>0</v>
      </c>
      <c r="P71" s="121"/>
      <c r="Q71" s="121"/>
      <c r="R71" s="121"/>
    </row>
    <row r="72" spans="1:18" s="16" customFormat="1" ht="31.5" customHeight="1" x14ac:dyDescent="0.15">
      <c r="A72" s="120">
        <v>2120399</v>
      </c>
      <c r="B72" s="120"/>
      <c r="C72" s="120" t="s">
        <v>156</v>
      </c>
      <c r="D72" s="120" t="s">
        <v>246</v>
      </c>
      <c r="E72" s="121">
        <f>F72+J72+K72+L72+P72</f>
        <v>588</v>
      </c>
      <c r="F72" s="121">
        <f>G72+H72+I72</f>
        <v>588</v>
      </c>
      <c r="G72" s="121">
        <v>588</v>
      </c>
      <c r="H72" s="121">
        <v>0</v>
      </c>
      <c r="I72" s="121">
        <v>0</v>
      </c>
      <c r="J72" s="121"/>
      <c r="K72" s="121"/>
      <c r="L72" s="121">
        <f>M72+N72+O72</f>
        <v>0</v>
      </c>
      <c r="M72" s="121">
        <v>0</v>
      </c>
      <c r="N72" s="121">
        <v>0</v>
      </c>
      <c r="O72" s="121">
        <v>0</v>
      </c>
      <c r="P72" s="121"/>
      <c r="Q72" s="121"/>
      <c r="R72" s="121"/>
    </row>
    <row r="73" spans="1:18" s="16" customFormat="1" ht="31.5" customHeight="1" x14ac:dyDescent="0.15">
      <c r="A73" s="120">
        <v>2120399</v>
      </c>
      <c r="B73" s="120"/>
      <c r="C73" s="120" t="s">
        <v>156</v>
      </c>
      <c r="D73" s="120" t="s">
        <v>247</v>
      </c>
      <c r="E73" s="121">
        <f>F73+J73+K73+L73+P73</f>
        <v>3</v>
      </c>
      <c r="F73" s="121">
        <f>G73+H73+I73</f>
        <v>3</v>
      </c>
      <c r="G73" s="121">
        <v>3</v>
      </c>
      <c r="H73" s="121">
        <v>0</v>
      </c>
      <c r="I73" s="121">
        <v>0</v>
      </c>
      <c r="J73" s="121"/>
      <c r="K73" s="121"/>
      <c r="L73" s="121">
        <f>M73+N73+O73</f>
        <v>0</v>
      </c>
      <c r="M73" s="121">
        <v>0</v>
      </c>
      <c r="N73" s="121">
        <v>0</v>
      </c>
      <c r="O73" s="121">
        <v>0</v>
      </c>
      <c r="P73" s="121"/>
      <c r="Q73" s="121"/>
      <c r="R73" s="121"/>
    </row>
    <row r="74" spans="1:18" s="16" customFormat="1" ht="31.5" customHeight="1" x14ac:dyDescent="0.15">
      <c r="A74" s="120">
        <v>2120399</v>
      </c>
      <c r="B74" s="120"/>
      <c r="C74" s="120" t="s">
        <v>156</v>
      </c>
      <c r="D74" s="120" t="s">
        <v>248</v>
      </c>
      <c r="E74" s="121">
        <f>F74+J74+K74+L74+P74</f>
        <v>3</v>
      </c>
      <c r="F74" s="121">
        <f>G74+H74+I74</f>
        <v>3</v>
      </c>
      <c r="G74" s="121">
        <v>3</v>
      </c>
      <c r="H74" s="121">
        <v>0</v>
      </c>
      <c r="I74" s="121">
        <v>0</v>
      </c>
      <c r="J74" s="121"/>
      <c r="K74" s="121"/>
      <c r="L74" s="121">
        <f>M74+N74+O74</f>
        <v>0</v>
      </c>
      <c r="M74" s="121">
        <v>0</v>
      </c>
      <c r="N74" s="121">
        <v>0</v>
      </c>
      <c r="O74" s="121">
        <v>0</v>
      </c>
      <c r="P74" s="121"/>
      <c r="Q74" s="121"/>
      <c r="R74" s="121"/>
    </row>
    <row r="75" spans="1:18" s="16" customFormat="1" ht="31.5" customHeight="1" x14ac:dyDescent="0.15">
      <c r="A75" s="120">
        <v>2120399</v>
      </c>
      <c r="B75" s="120"/>
      <c r="C75" s="120" t="s">
        <v>156</v>
      </c>
      <c r="D75" s="120" t="s">
        <v>249</v>
      </c>
      <c r="E75" s="121">
        <f>F75+J75+K75+L75+P75</f>
        <v>2</v>
      </c>
      <c r="F75" s="121">
        <f>G75+H75+I75</f>
        <v>2</v>
      </c>
      <c r="G75" s="121">
        <v>2</v>
      </c>
      <c r="H75" s="121">
        <v>0</v>
      </c>
      <c r="I75" s="121">
        <v>0</v>
      </c>
      <c r="J75" s="121"/>
      <c r="K75" s="121"/>
      <c r="L75" s="121">
        <f>M75+N75+O75</f>
        <v>0</v>
      </c>
      <c r="M75" s="121">
        <v>0</v>
      </c>
      <c r="N75" s="121">
        <v>0</v>
      </c>
      <c r="O75" s="121">
        <v>0</v>
      </c>
      <c r="P75" s="121"/>
      <c r="Q75" s="121"/>
      <c r="R75" s="121"/>
    </row>
    <row r="76" spans="1:18" s="16" customFormat="1" ht="31.5" customHeight="1" x14ac:dyDescent="0.15">
      <c r="A76" s="120">
        <v>2120399</v>
      </c>
      <c r="B76" s="120"/>
      <c r="C76" s="120" t="s">
        <v>156</v>
      </c>
      <c r="D76" s="120" t="s">
        <v>250</v>
      </c>
      <c r="E76" s="121">
        <f>F76+J76+K76+L76+P76</f>
        <v>80</v>
      </c>
      <c r="F76" s="121">
        <f>G76+H76+I76</f>
        <v>80</v>
      </c>
      <c r="G76" s="121">
        <v>80</v>
      </c>
      <c r="H76" s="121">
        <v>0</v>
      </c>
      <c r="I76" s="121">
        <v>0</v>
      </c>
      <c r="J76" s="121"/>
      <c r="K76" s="121"/>
      <c r="L76" s="121">
        <f>M76+N76+O76</f>
        <v>0</v>
      </c>
      <c r="M76" s="121">
        <v>0</v>
      </c>
      <c r="N76" s="121">
        <v>0</v>
      </c>
      <c r="O76" s="121">
        <v>0</v>
      </c>
      <c r="P76" s="121"/>
      <c r="Q76" s="121"/>
      <c r="R76" s="121"/>
    </row>
    <row r="77" spans="1:18" s="16" customFormat="1" ht="31.5" customHeight="1" x14ac:dyDescent="0.15">
      <c r="A77" s="120">
        <v>2120399</v>
      </c>
      <c r="B77" s="120"/>
      <c r="C77" s="120" t="s">
        <v>156</v>
      </c>
      <c r="D77" s="120" t="s">
        <v>251</v>
      </c>
      <c r="E77" s="121">
        <f>F77+J77+K77+L77+P77</f>
        <v>37</v>
      </c>
      <c r="F77" s="121">
        <f>G77+H77+I77</f>
        <v>37</v>
      </c>
      <c r="G77" s="121">
        <v>37</v>
      </c>
      <c r="H77" s="121">
        <v>0</v>
      </c>
      <c r="I77" s="121">
        <v>0</v>
      </c>
      <c r="J77" s="121"/>
      <c r="K77" s="121"/>
      <c r="L77" s="121">
        <f>M77+N77+O77</f>
        <v>0</v>
      </c>
      <c r="M77" s="121">
        <v>0</v>
      </c>
      <c r="N77" s="121">
        <v>0</v>
      </c>
      <c r="O77" s="121">
        <v>0</v>
      </c>
      <c r="P77" s="121"/>
      <c r="Q77" s="121"/>
      <c r="R77" s="121"/>
    </row>
    <row r="78" spans="1:18" s="16" customFormat="1" ht="31.5" customHeight="1" x14ac:dyDescent="0.15">
      <c r="A78" s="120">
        <v>2120399</v>
      </c>
      <c r="B78" s="120"/>
      <c r="C78" s="120" t="s">
        <v>156</v>
      </c>
      <c r="D78" s="120" t="s">
        <v>252</v>
      </c>
      <c r="E78" s="121">
        <f>F78+J78+K78+L78+P78</f>
        <v>1</v>
      </c>
      <c r="F78" s="121">
        <f>G78+H78+I78</f>
        <v>1</v>
      </c>
      <c r="G78" s="121">
        <v>1</v>
      </c>
      <c r="H78" s="121">
        <v>0</v>
      </c>
      <c r="I78" s="121">
        <v>0</v>
      </c>
      <c r="J78" s="121"/>
      <c r="K78" s="121"/>
      <c r="L78" s="121">
        <f>M78+N78+O78</f>
        <v>0</v>
      </c>
      <c r="M78" s="121">
        <v>0</v>
      </c>
      <c r="N78" s="121">
        <v>0</v>
      </c>
      <c r="O78" s="121">
        <v>0</v>
      </c>
      <c r="P78" s="121"/>
      <c r="Q78" s="121"/>
      <c r="R78" s="121"/>
    </row>
    <row r="79" spans="1:18" s="16" customFormat="1" ht="31.5" customHeight="1" x14ac:dyDescent="0.15">
      <c r="A79" s="120">
        <v>2120399</v>
      </c>
      <c r="B79" s="120"/>
      <c r="C79" s="120" t="s">
        <v>156</v>
      </c>
      <c r="D79" s="120" t="s">
        <v>253</v>
      </c>
      <c r="E79" s="121">
        <f>F79+J79+K79+L79+P79</f>
        <v>2</v>
      </c>
      <c r="F79" s="121">
        <f>G79+H79+I79</f>
        <v>2</v>
      </c>
      <c r="G79" s="121">
        <v>2</v>
      </c>
      <c r="H79" s="121">
        <v>0</v>
      </c>
      <c r="I79" s="121">
        <v>0</v>
      </c>
      <c r="J79" s="121"/>
      <c r="K79" s="121"/>
      <c r="L79" s="121">
        <f>M79+N79+O79</f>
        <v>0</v>
      </c>
      <c r="M79" s="121">
        <v>0</v>
      </c>
      <c r="N79" s="121">
        <v>0</v>
      </c>
      <c r="O79" s="121">
        <v>0</v>
      </c>
      <c r="P79" s="121"/>
      <c r="Q79" s="121"/>
      <c r="R79" s="121"/>
    </row>
    <row r="80" spans="1:18" s="16" customFormat="1" ht="31.5" customHeight="1" x14ac:dyDescent="0.15">
      <c r="A80" s="120">
        <v>2120399</v>
      </c>
      <c r="B80" s="120"/>
      <c r="C80" s="120" t="s">
        <v>156</v>
      </c>
      <c r="D80" s="120" t="s">
        <v>254</v>
      </c>
      <c r="E80" s="121">
        <f>F80+J80+K80+L80+P80</f>
        <v>200</v>
      </c>
      <c r="F80" s="121">
        <f>G80+H80+I80</f>
        <v>200</v>
      </c>
      <c r="G80" s="121">
        <v>200</v>
      </c>
      <c r="H80" s="121">
        <v>0</v>
      </c>
      <c r="I80" s="121">
        <v>0</v>
      </c>
      <c r="J80" s="121"/>
      <c r="K80" s="121"/>
      <c r="L80" s="121">
        <f>M80+N80+O80</f>
        <v>0</v>
      </c>
      <c r="M80" s="121">
        <v>0</v>
      </c>
      <c r="N80" s="121">
        <v>0</v>
      </c>
      <c r="O80" s="121">
        <v>0</v>
      </c>
      <c r="P80" s="121"/>
      <c r="Q80" s="121"/>
      <c r="R80" s="121"/>
    </row>
    <row r="81" spans="1:18" s="16" customFormat="1" ht="31.5" customHeight="1" x14ac:dyDescent="0.15">
      <c r="A81" s="120">
        <v>2120399</v>
      </c>
      <c r="B81" s="120"/>
      <c r="C81" s="120" t="s">
        <v>156</v>
      </c>
      <c r="D81" s="120" t="s">
        <v>255</v>
      </c>
      <c r="E81" s="121">
        <f>F81+J81+K81+L81+P81</f>
        <v>2</v>
      </c>
      <c r="F81" s="121">
        <f>G81+H81+I81</f>
        <v>2</v>
      </c>
      <c r="G81" s="121">
        <v>2</v>
      </c>
      <c r="H81" s="121">
        <v>0</v>
      </c>
      <c r="I81" s="121">
        <v>0</v>
      </c>
      <c r="J81" s="121"/>
      <c r="K81" s="121"/>
      <c r="L81" s="121">
        <f>M81+N81+O81</f>
        <v>0</v>
      </c>
      <c r="M81" s="121">
        <v>0</v>
      </c>
      <c r="N81" s="121">
        <v>0</v>
      </c>
      <c r="O81" s="121">
        <v>0</v>
      </c>
      <c r="P81" s="121"/>
      <c r="Q81" s="121"/>
      <c r="R81" s="121"/>
    </row>
    <row r="82" spans="1:18" s="16" customFormat="1" ht="31.5" customHeight="1" x14ac:dyDescent="0.15">
      <c r="A82" s="120">
        <v>2120399</v>
      </c>
      <c r="B82" s="120"/>
      <c r="C82" s="120" t="s">
        <v>156</v>
      </c>
      <c r="D82" s="120" t="s">
        <v>256</v>
      </c>
      <c r="E82" s="121">
        <f>F82+J82+K82+L82+P82</f>
        <v>9</v>
      </c>
      <c r="F82" s="121">
        <f>G82+H82+I82</f>
        <v>9</v>
      </c>
      <c r="G82" s="121">
        <v>9</v>
      </c>
      <c r="H82" s="121">
        <v>0</v>
      </c>
      <c r="I82" s="121">
        <v>0</v>
      </c>
      <c r="J82" s="121"/>
      <c r="K82" s="121"/>
      <c r="L82" s="121">
        <f>M82+N82+O82</f>
        <v>0</v>
      </c>
      <c r="M82" s="121">
        <v>0</v>
      </c>
      <c r="N82" s="121">
        <v>0</v>
      </c>
      <c r="O82" s="121">
        <v>0</v>
      </c>
      <c r="P82" s="121"/>
      <c r="Q82" s="121"/>
      <c r="R82" s="121"/>
    </row>
    <row r="83" spans="1:18" s="16" customFormat="1" ht="31.5" customHeight="1" x14ac:dyDescent="0.15">
      <c r="A83" s="120">
        <v>2120399</v>
      </c>
      <c r="B83" s="120"/>
      <c r="C83" s="120" t="s">
        <v>156</v>
      </c>
      <c r="D83" s="120" t="s">
        <v>257</v>
      </c>
      <c r="E83" s="121">
        <f>F83+J83+K83+L83+P83</f>
        <v>2</v>
      </c>
      <c r="F83" s="121">
        <f>G83+H83+I83</f>
        <v>2</v>
      </c>
      <c r="G83" s="121">
        <v>2</v>
      </c>
      <c r="H83" s="121">
        <v>0</v>
      </c>
      <c r="I83" s="121">
        <v>0</v>
      </c>
      <c r="J83" s="121"/>
      <c r="K83" s="121"/>
      <c r="L83" s="121">
        <f>M83+N83+O83</f>
        <v>0</v>
      </c>
      <c r="M83" s="121">
        <v>0</v>
      </c>
      <c r="N83" s="121">
        <v>0</v>
      </c>
      <c r="O83" s="121">
        <v>0</v>
      </c>
      <c r="P83" s="121"/>
      <c r="Q83" s="121"/>
      <c r="R83" s="121"/>
    </row>
    <row r="84" spans="1:18" s="16" customFormat="1" ht="31.5" customHeight="1" x14ac:dyDescent="0.15">
      <c r="A84" s="120">
        <v>2120399</v>
      </c>
      <c r="B84" s="120"/>
      <c r="C84" s="120" t="s">
        <v>156</v>
      </c>
      <c r="D84" s="120" t="s">
        <v>258</v>
      </c>
      <c r="E84" s="121">
        <f>F84+J84+K84+L84+P84</f>
        <v>1</v>
      </c>
      <c r="F84" s="121">
        <f>G84+H84+I84</f>
        <v>1</v>
      </c>
      <c r="G84" s="121">
        <v>1</v>
      </c>
      <c r="H84" s="121">
        <v>0</v>
      </c>
      <c r="I84" s="121">
        <v>0</v>
      </c>
      <c r="J84" s="121"/>
      <c r="K84" s="121"/>
      <c r="L84" s="121">
        <f>M84+N84+O84</f>
        <v>0</v>
      </c>
      <c r="M84" s="121">
        <v>0</v>
      </c>
      <c r="N84" s="121">
        <v>0</v>
      </c>
      <c r="O84" s="121">
        <v>0</v>
      </c>
      <c r="P84" s="121"/>
      <c r="Q84" s="121"/>
      <c r="R84" s="121"/>
    </row>
    <row r="85" spans="1:18" s="16" customFormat="1" ht="31.5" customHeight="1" x14ac:dyDescent="0.15">
      <c r="A85" s="120">
        <v>2120399</v>
      </c>
      <c r="B85" s="120"/>
      <c r="C85" s="120" t="s">
        <v>156</v>
      </c>
      <c r="D85" s="120" t="s">
        <v>259</v>
      </c>
      <c r="E85" s="121">
        <f>F85+J85+K85+L85+P85</f>
        <v>835</v>
      </c>
      <c r="F85" s="121">
        <f>G85+H85+I85</f>
        <v>835</v>
      </c>
      <c r="G85" s="121">
        <v>835</v>
      </c>
      <c r="H85" s="121">
        <v>0</v>
      </c>
      <c r="I85" s="121">
        <v>0</v>
      </c>
      <c r="J85" s="121"/>
      <c r="K85" s="121"/>
      <c r="L85" s="121">
        <f>M85+N85+O85</f>
        <v>0</v>
      </c>
      <c r="M85" s="121">
        <v>0</v>
      </c>
      <c r="N85" s="121">
        <v>0</v>
      </c>
      <c r="O85" s="121">
        <v>0</v>
      </c>
      <c r="P85" s="121"/>
      <c r="Q85" s="121"/>
      <c r="R85" s="121"/>
    </row>
    <row r="86" spans="1:18" s="16" customFormat="1" ht="31.5" customHeight="1" x14ac:dyDescent="0.15">
      <c r="A86" s="120">
        <v>2120399</v>
      </c>
      <c r="B86" s="120"/>
      <c r="C86" s="120" t="s">
        <v>156</v>
      </c>
      <c r="D86" s="120" t="s">
        <v>260</v>
      </c>
      <c r="E86" s="121">
        <f>F86+J86+K86+L86+P86</f>
        <v>69</v>
      </c>
      <c r="F86" s="121">
        <f>G86+H86+I86</f>
        <v>69</v>
      </c>
      <c r="G86" s="121">
        <v>69</v>
      </c>
      <c r="H86" s="121">
        <v>0</v>
      </c>
      <c r="I86" s="121">
        <v>0</v>
      </c>
      <c r="J86" s="121"/>
      <c r="K86" s="121"/>
      <c r="L86" s="121">
        <f>M86+N86+O86</f>
        <v>0</v>
      </c>
      <c r="M86" s="121">
        <v>0</v>
      </c>
      <c r="N86" s="121">
        <v>0</v>
      </c>
      <c r="O86" s="121">
        <v>0</v>
      </c>
      <c r="P86" s="121"/>
      <c r="Q86" s="121"/>
      <c r="R86" s="121"/>
    </row>
    <row r="87" spans="1:18" s="16" customFormat="1" ht="31.5" customHeight="1" x14ac:dyDescent="0.15">
      <c r="A87" s="120">
        <v>2120399</v>
      </c>
      <c r="B87" s="120"/>
      <c r="C87" s="120" t="s">
        <v>156</v>
      </c>
      <c r="D87" s="120" t="s">
        <v>261</v>
      </c>
      <c r="E87" s="121">
        <f>F87+J87+K87+L87+P87</f>
        <v>72</v>
      </c>
      <c r="F87" s="121">
        <f>G87+H87+I87</f>
        <v>72</v>
      </c>
      <c r="G87" s="121">
        <v>72</v>
      </c>
      <c r="H87" s="121">
        <v>0</v>
      </c>
      <c r="I87" s="121">
        <v>0</v>
      </c>
      <c r="J87" s="121"/>
      <c r="K87" s="121"/>
      <c r="L87" s="121">
        <f>M87+N87+O87</f>
        <v>0</v>
      </c>
      <c r="M87" s="121">
        <v>0</v>
      </c>
      <c r="N87" s="121">
        <v>0</v>
      </c>
      <c r="O87" s="121">
        <v>0</v>
      </c>
      <c r="P87" s="121"/>
      <c r="Q87" s="121"/>
      <c r="R87" s="121"/>
    </row>
    <row r="88" spans="1:18" s="16" customFormat="1" ht="31.5" customHeight="1" x14ac:dyDescent="0.15">
      <c r="A88" s="120">
        <v>2120399</v>
      </c>
      <c r="B88" s="120"/>
      <c r="C88" s="120" t="s">
        <v>156</v>
      </c>
      <c r="D88" s="120" t="s">
        <v>262</v>
      </c>
      <c r="E88" s="121">
        <f>F88+J88+K88+L88+P88</f>
        <v>4</v>
      </c>
      <c r="F88" s="121">
        <f>G88+H88+I88</f>
        <v>4</v>
      </c>
      <c r="G88" s="121">
        <v>4</v>
      </c>
      <c r="H88" s="121">
        <v>0</v>
      </c>
      <c r="I88" s="121">
        <v>0</v>
      </c>
      <c r="J88" s="121"/>
      <c r="K88" s="121"/>
      <c r="L88" s="121">
        <f>M88+N88+O88</f>
        <v>0</v>
      </c>
      <c r="M88" s="121">
        <v>0</v>
      </c>
      <c r="N88" s="121">
        <v>0</v>
      </c>
      <c r="O88" s="121">
        <v>0</v>
      </c>
      <c r="P88" s="121"/>
      <c r="Q88" s="121"/>
      <c r="R88" s="121"/>
    </row>
    <row r="89" spans="1:18" s="16" customFormat="1" ht="31.5" customHeight="1" x14ac:dyDescent="0.15">
      <c r="A89" s="120">
        <v>2120399</v>
      </c>
      <c r="B89" s="120"/>
      <c r="C89" s="120" t="s">
        <v>156</v>
      </c>
      <c r="D89" s="120" t="s">
        <v>263</v>
      </c>
      <c r="E89" s="121">
        <f>F89+J89+K89+L89+P89</f>
        <v>121</v>
      </c>
      <c r="F89" s="121">
        <f>G89+H89+I89</f>
        <v>121</v>
      </c>
      <c r="G89" s="121">
        <v>121</v>
      </c>
      <c r="H89" s="121">
        <v>0</v>
      </c>
      <c r="I89" s="121">
        <v>0</v>
      </c>
      <c r="J89" s="121"/>
      <c r="K89" s="121"/>
      <c r="L89" s="121">
        <f>M89+N89+O89</f>
        <v>0</v>
      </c>
      <c r="M89" s="121">
        <v>0</v>
      </c>
      <c r="N89" s="121">
        <v>0</v>
      </c>
      <c r="O89" s="121">
        <v>0</v>
      </c>
      <c r="P89" s="121"/>
      <c r="Q89" s="121"/>
      <c r="R89" s="121"/>
    </row>
    <row r="90" spans="1:18" s="16" customFormat="1" ht="31.5" customHeight="1" x14ac:dyDescent="0.15">
      <c r="A90" s="120">
        <v>2120399</v>
      </c>
      <c r="B90" s="120"/>
      <c r="C90" s="120" t="s">
        <v>156</v>
      </c>
      <c r="D90" s="120" t="s">
        <v>264</v>
      </c>
      <c r="E90" s="121">
        <f>F90+J90+K90+L90+P90</f>
        <v>4</v>
      </c>
      <c r="F90" s="121">
        <f>G90+H90+I90</f>
        <v>4</v>
      </c>
      <c r="G90" s="121">
        <v>4</v>
      </c>
      <c r="H90" s="121">
        <v>0</v>
      </c>
      <c r="I90" s="121">
        <v>0</v>
      </c>
      <c r="J90" s="121"/>
      <c r="K90" s="121"/>
      <c r="L90" s="121">
        <f>M90+N90+O90</f>
        <v>0</v>
      </c>
      <c r="M90" s="121">
        <v>0</v>
      </c>
      <c r="N90" s="121">
        <v>0</v>
      </c>
      <c r="O90" s="121">
        <v>0</v>
      </c>
      <c r="P90" s="121"/>
      <c r="Q90" s="121"/>
      <c r="R90" s="121"/>
    </row>
    <row r="91" spans="1:18" s="16" customFormat="1" ht="31.5" customHeight="1" x14ac:dyDescent="0.15">
      <c r="A91" s="120">
        <v>2120399</v>
      </c>
      <c r="B91" s="120"/>
      <c r="C91" s="120" t="s">
        <v>156</v>
      </c>
      <c r="D91" s="120" t="s">
        <v>265</v>
      </c>
      <c r="E91" s="121">
        <f>F91+J91+K91+L91+P91</f>
        <v>2</v>
      </c>
      <c r="F91" s="121">
        <f>G91+H91+I91</f>
        <v>2</v>
      </c>
      <c r="G91" s="121">
        <v>2</v>
      </c>
      <c r="H91" s="121">
        <v>0</v>
      </c>
      <c r="I91" s="121">
        <v>0</v>
      </c>
      <c r="J91" s="121"/>
      <c r="K91" s="121"/>
      <c r="L91" s="121">
        <f>M91+N91+O91</f>
        <v>0</v>
      </c>
      <c r="M91" s="121">
        <v>0</v>
      </c>
      <c r="N91" s="121">
        <v>0</v>
      </c>
      <c r="O91" s="121">
        <v>0</v>
      </c>
      <c r="P91" s="121"/>
      <c r="Q91" s="121"/>
      <c r="R91" s="121"/>
    </row>
    <row r="92" spans="1:18" s="16" customFormat="1" ht="31.5" customHeight="1" x14ac:dyDescent="0.15">
      <c r="A92" s="120">
        <v>2120399</v>
      </c>
      <c r="B92" s="120"/>
      <c r="C92" s="120" t="s">
        <v>156</v>
      </c>
      <c r="D92" s="120" t="s">
        <v>266</v>
      </c>
      <c r="E92" s="121">
        <f>F92+J92+K92+L92+P92</f>
        <v>103</v>
      </c>
      <c r="F92" s="121">
        <f>G92+H92+I92</f>
        <v>103</v>
      </c>
      <c r="G92" s="121">
        <v>103</v>
      </c>
      <c r="H92" s="121">
        <v>0</v>
      </c>
      <c r="I92" s="121">
        <v>0</v>
      </c>
      <c r="J92" s="121"/>
      <c r="K92" s="121"/>
      <c r="L92" s="121">
        <f>M92+N92+O92</f>
        <v>0</v>
      </c>
      <c r="M92" s="121">
        <v>0</v>
      </c>
      <c r="N92" s="121">
        <v>0</v>
      </c>
      <c r="O92" s="121">
        <v>0</v>
      </c>
      <c r="P92" s="121"/>
      <c r="Q92" s="121"/>
      <c r="R92" s="121"/>
    </row>
    <row r="93" spans="1:18" s="16" customFormat="1" ht="31.5" customHeight="1" x14ac:dyDescent="0.15">
      <c r="A93" s="120">
        <v>2120399</v>
      </c>
      <c r="B93" s="120"/>
      <c r="C93" s="120" t="s">
        <v>156</v>
      </c>
      <c r="D93" s="120" t="s">
        <v>267</v>
      </c>
      <c r="E93" s="121">
        <f>F93+J93+K93+L93+P93</f>
        <v>2</v>
      </c>
      <c r="F93" s="121">
        <f>G93+H93+I93</f>
        <v>2</v>
      </c>
      <c r="G93" s="121">
        <v>2</v>
      </c>
      <c r="H93" s="121">
        <v>0</v>
      </c>
      <c r="I93" s="121">
        <v>0</v>
      </c>
      <c r="J93" s="121"/>
      <c r="K93" s="121"/>
      <c r="L93" s="121">
        <f>M93+N93+O93</f>
        <v>0</v>
      </c>
      <c r="M93" s="121">
        <v>0</v>
      </c>
      <c r="N93" s="121">
        <v>0</v>
      </c>
      <c r="O93" s="121">
        <v>0</v>
      </c>
      <c r="P93" s="121"/>
      <c r="Q93" s="121"/>
      <c r="R93" s="121"/>
    </row>
    <row r="94" spans="1:18" s="16" customFormat="1" ht="31.5" customHeight="1" x14ac:dyDescent="0.15">
      <c r="A94" s="120">
        <v>2120399</v>
      </c>
      <c r="B94" s="120"/>
      <c r="C94" s="120" t="s">
        <v>156</v>
      </c>
      <c r="D94" s="120" t="s">
        <v>268</v>
      </c>
      <c r="E94" s="121">
        <f>F94+J94+K94+L94+P94</f>
        <v>13</v>
      </c>
      <c r="F94" s="121">
        <f>G94+H94+I94</f>
        <v>13</v>
      </c>
      <c r="G94" s="121">
        <v>13</v>
      </c>
      <c r="H94" s="121">
        <v>0</v>
      </c>
      <c r="I94" s="121">
        <v>0</v>
      </c>
      <c r="J94" s="121"/>
      <c r="K94" s="121"/>
      <c r="L94" s="121">
        <f>M94+N94+O94</f>
        <v>0</v>
      </c>
      <c r="M94" s="121">
        <v>0</v>
      </c>
      <c r="N94" s="121">
        <v>0</v>
      </c>
      <c r="O94" s="121">
        <v>0</v>
      </c>
      <c r="P94" s="121"/>
      <c r="Q94" s="121"/>
      <c r="R94" s="121"/>
    </row>
    <row r="95" spans="1:18" s="16" customFormat="1" ht="31.5" customHeight="1" x14ac:dyDescent="0.15">
      <c r="A95" s="120">
        <v>2120399</v>
      </c>
      <c r="B95" s="120"/>
      <c r="C95" s="120" t="s">
        <v>156</v>
      </c>
      <c r="D95" s="120" t="s">
        <v>269</v>
      </c>
      <c r="E95" s="121">
        <f>F95+J95+K95+L95+P95</f>
        <v>26</v>
      </c>
      <c r="F95" s="121">
        <f>G95+H95+I95</f>
        <v>26</v>
      </c>
      <c r="G95" s="121">
        <v>26</v>
      </c>
      <c r="H95" s="121">
        <v>0</v>
      </c>
      <c r="I95" s="121">
        <v>0</v>
      </c>
      <c r="J95" s="121"/>
      <c r="K95" s="121"/>
      <c r="L95" s="121">
        <f>M95+N95+O95</f>
        <v>0</v>
      </c>
      <c r="M95" s="121">
        <v>0</v>
      </c>
      <c r="N95" s="121">
        <v>0</v>
      </c>
      <c r="O95" s="121">
        <v>0</v>
      </c>
      <c r="P95" s="121"/>
      <c r="Q95" s="121"/>
      <c r="R95" s="121"/>
    </row>
    <row r="96" spans="1:18" s="16" customFormat="1" ht="31.5" customHeight="1" x14ac:dyDescent="0.15">
      <c r="A96" s="120">
        <v>2120399</v>
      </c>
      <c r="B96" s="120"/>
      <c r="C96" s="120" t="s">
        <v>156</v>
      </c>
      <c r="D96" s="120" t="s">
        <v>270</v>
      </c>
      <c r="E96" s="121">
        <f>F96+J96+K96+L96+P96</f>
        <v>2</v>
      </c>
      <c r="F96" s="121">
        <f>G96+H96+I96</f>
        <v>2</v>
      </c>
      <c r="G96" s="121">
        <v>2</v>
      </c>
      <c r="H96" s="121">
        <v>0</v>
      </c>
      <c r="I96" s="121">
        <v>0</v>
      </c>
      <c r="J96" s="121"/>
      <c r="K96" s="121"/>
      <c r="L96" s="121">
        <f>M96+N96+O96</f>
        <v>0</v>
      </c>
      <c r="M96" s="121">
        <v>0</v>
      </c>
      <c r="N96" s="121">
        <v>0</v>
      </c>
      <c r="O96" s="121">
        <v>0</v>
      </c>
      <c r="P96" s="121"/>
      <c r="Q96" s="121"/>
      <c r="R96" s="121"/>
    </row>
    <row r="97" spans="1:18" s="16" customFormat="1" ht="31.5" customHeight="1" x14ac:dyDescent="0.15">
      <c r="A97" s="120">
        <v>2120399</v>
      </c>
      <c r="B97" s="120"/>
      <c r="C97" s="120" t="s">
        <v>156</v>
      </c>
      <c r="D97" s="120" t="s">
        <v>271</v>
      </c>
      <c r="E97" s="121">
        <f>F97+J97+K97+L97+P97</f>
        <v>4</v>
      </c>
      <c r="F97" s="121">
        <f>G97+H97+I97</f>
        <v>4</v>
      </c>
      <c r="G97" s="121">
        <v>4</v>
      </c>
      <c r="H97" s="121">
        <v>0</v>
      </c>
      <c r="I97" s="121">
        <v>0</v>
      </c>
      <c r="J97" s="121"/>
      <c r="K97" s="121"/>
      <c r="L97" s="121">
        <f>M97+N97+O97</f>
        <v>0</v>
      </c>
      <c r="M97" s="121">
        <v>0</v>
      </c>
      <c r="N97" s="121">
        <v>0</v>
      </c>
      <c r="O97" s="121">
        <v>0</v>
      </c>
      <c r="P97" s="121"/>
      <c r="Q97" s="121"/>
      <c r="R97" s="121"/>
    </row>
    <row r="98" spans="1:18" s="16" customFormat="1" ht="31.5" customHeight="1" x14ac:dyDescent="0.15">
      <c r="A98" s="120">
        <v>2120399</v>
      </c>
      <c r="B98" s="120"/>
      <c r="C98" s="120" t="s">
        <v>156</v>
      </c>
      <c r="D98" s="120" t="s">
        <v>272</v>
      </c>
      <c r="E98" s="121">
        <f>F98+J98+K98+L98+P98</f>
        <v>2</v>
      </c>
      <c r="F98" s="121">
        <f>G98+H98+I98</f>
        <v>2</v>
      </c>
      <c r="G98" s="121">
        <v>2</v>
      </c>
      <c r="H98" s="121">
        <v>0</v>
      </c>
      <c r="I98" s="121">
        <v>0</v>
      </c>
      <c r="J98" s="121"/>
      <c r="K98" s="121"/>
      <c r="L98" s="121">
        <f>M98+N98+O98</f>
        <v>0</v>
      </c>
      <c r="M98" s="121">
        <v>0</v>
      </c>
      <c r="N98" s="121">
        <v>0</v>
      </c>
      <c r="O98" s="121">
        <v>0</v>
      </c>
      <c r="P98" s="121"/>
      <c r="Q98" s="121"/>
      <c r="R98" s="121"/>
    </row>
    <row r="99" spans="1:18" s="16" customFormat="1" ht="31.5" customHeight="1" x14ac:dyDescent="0.15">
      <c r="A99" s="120">
        <v>2120399</v>
      </c>
      <c r="B99" s="120"/>
      <c r="C99" s="120" t="s">
        <v>156</v>
      </c>
      <c r="D99" s="120" t="s">
        <v>273</v>
      </c>
      <c r="E99" s="121">
        <f>F99+J99+K99+L99+P99</f>
        <v>1</v>
      </c>
      <c r="F99" s="121">
        <f>G99+H99+I99</f>
        <v>1</v>
      </c>
      <c r="G99" s="121">
        <v>1</v>
      </c>
      <c r="H99" s="121">
        <v>0</v>
      </c>
      <c r="I99" s="121">
        <v>0</v>
      </c>
      <c r="J99" s="121"/>
      <c r="K99" s="121"/>
      <c r="L99" s="121">
        <f>M99+N99+O99</f>
        <v>0</v>
      </c>
      <c r="M99" s="121">
        <v>0</v>
      </c>
      <c r="N99" s="121">
        <v>0</v>
      </c>
      <c r="O99" s="121">
        <v>0</v>
      </c>
      <c r="P99" s="121"/>
      <c r="Q99" s="121"/>
      <c r="R99" s="121"/>
    </row>
    <row r="100" spans="1:18" s="16" customFormat="1" ht="31.5" customHeight="1" x14ac:dyDescent="0.15">
      <c r="A100" s="120">
        <v>2120399</v>
      </c>
      <c r="B100" s="120"/>
      <c r="C100" s="120" t="s">
        <v>156</v>
      </c>
      <c r="D100" s="120" t="s">
        <v>274</v>
      </c>
      <c r="E100" s="121">
        <f>F100+J100+K100+L100+P100</f>
        <v>1</v>
      </c>
      <c r="F100" s="121">
        <f>G100+H100+I100</f>
        <v>1</v>
      </c>
      <c r="G100" s="121">
        <v>1</v>
      </c>
      <c r="H100" s="121">
        <v>0</v>
      </c>
      <c r="I100" s="121">
        <v>0</v>
      </c>
      <c r="J100" s="121"/>
      <c r="K100" s="121"/>
      <c r="L100" s="121">
        <f>M100+N100+O100</f>
        <v>0</v>
      </c>
      <c r="M100" s="121">
        <v>0</v>
      </c>
      <c r="N100" s="121">
        <v>0</v>
      </c>
      <c r="O100" s="121">
        <v>0</v>
      </c>
      <c r="P100" s="121"/>
      <c r="Q100" s="121"/>
      <c r="R100" s="121"/>
    </row>
    <row r="101" spans="1:18" s="16" customFormat="1" ht="31.5" customHeight="1" x14ac:dyDescent="0.15">
      <c r="A101" s="120">
        <v>2120399</v>
      </c>
      <c r="B101" s="120"/>
      <c r="C101" s="120" t="s">
        <v>156</v>
      </c>
      <c r="D101" s="120" t="s">
        <v>275</v>
      </c>
      <c r="E101" s="121">
        <f>F101+J101+K101+L101+P101</f>
        <v>3</v>
      </c>
      <c r="F101" s="121">
        <f>G101+H101+I101</f>
        <v>3</v>
      </c>
      <c r="G101" s="121">
        <v>3</v>
      </c>
      <c r="H101" s="121">
        <v>0</v>
      </c>
      <c r="I101" s="121">
        <v>0</v>
      </c>
      <c r="J101" s="121"/>
      <c r="K101" s="121"/>
      <c r="L101" s="121">
        <f>M101+N101+O101</f>
        <v>0</v>
      </c>
      <c r="M101" s="121">
        <v>0</v>
      </c>
      <c r="N101" s="121">
        <v>0</v>
      </c>
      <c r="O101" s="121">
        <v>0</v>
      </c>
      <c r="P101" s="121"/>
      <c r="Q101" s="121"/>
      <c r="R101" s="121"/>
    </row>
    <row r="102" spans="1:18" s="16" customFormat="1" ht="31.5" customHeight="1" x14ac:dyDescent="0.15">
      <c r="A102" s="120">
        <v>2120399</v>
      </c>
      <c r="B102" s="120"/>
      <c r="C102" s="120" t="s">
        <v>156</v>
      </c>
      <c r="D102" s="120" t="s">
        <v>276</v>
      </c>
      <c r="E102" s="121">
        <f>F102+J102+K102+L102+P102</f>
        <v>32</v>
      </c>
      <c r="F102" s="121">
        <f>G102+H102+I102</f>
        <v>32</v>
      </c>
      <c r="G102" s="121">
        <v>32</v>
      </c>
      <c r="H102" s="121">
        <v>0</v>
      </c>
      <c r="I102" s="121">
        <v>0</v>
      </c>
      <c r="J102" s="121"/>
      <c r="K102" s="121"/>
      <c r="L102" s="121">
        <f>M102+N102+O102</f>
        <v>0</v>
      </c>
      <c r="M102" s="121">
        <v>0</v>
      </c>
      <c r="N102" s="121">
        <v>0</v>
      </c>
      <c r="O102" s="121">
        <v>0</v>
      </c>
      <c r="P102" s="121"/>
      <c r="Q102" s="121"/>
      <c r="R102" s="121"/>
    </row>
    <row r="103" spans="1:18" s="16" customFormat="1" ht="31.5" customHeight="1" x14ac:dyDescent="0.15">
      <c r="A103" s="120">
        <v>2120399</v>
      </c>
      <c r="B103" s="120"/>
      <c r="C103" s="120" t="s">
        <v>156</v>
      </c>
      <c r="D103" s="120" t="s">
        <v>277</v>
      </c>
      <c r="E103" s="121">
        <f>F103+J103+K103+L103+P103</f>
        <v>200</v>
      </c>
      <c r="F103" s="121">
        <f>G103+H103+I103</f>
        <v>200</v>
      </c>
      <c r="G103" s="121">
        <v>200</v>
      </c>
      <c r="H103" s="121">
        <v>0</v>
      </c>
      <c r="I103" s="121">
        <v>0</v>
      </c>
      <c r="J103" s="121"/>
      <c r="K103" s="121"/>
      <c r="L103" s="121">
        <f>M103+N103+O103</f>
        <v>0</v>
      </c>
      <c r="M103" s="121">
        <v>0</v>
      </c>
      <c r="N103" s="121">
        <v>0</v>
      </c>
      <c r="O103" s="121">
        <v>0</v>
      </c>
      <c r="P103" s="121"/>
      <c r="Q103" s="121"/>
      <c r="R103" s="121"/>
    </row>
    <row r="104" spans="1:18" s="16" customFormat="1" ht="31.5" customHeight="1" x14ac:dyDescent="0.15">
      <c r="A104" s="120">
        <v>2120399</v>
      </c>
      <c r="B104" s="120"/>
      <c r="C104" s="120" t="s">
        <v>156</v>
      </c>
      <c r="D104" s="120" t="s">
        <v>278</v>
      </c>
      <c r="E104" s="121">
        <f>F104+J104+K104+L104+P104</f>
        <v>2</v>
      </c>
      <c r="F104" s="121">
        <f>G104+H104+I104</f>
        <v>2</v>
      </c>
      <c r="G104" s="121">
        <v>2</v>
      </c>
      <c r="H104" s="121">
        <v>0</v>
      </c>
      <c r="I104" s="121">
        <v>0</v>
      </c>
      <c r="J104" s="121"/>
      <c r="K104" s="121"/>
      <c r="L104" s="121">
        <f>M104+N104+O104</f>
        <v>0</v>
      </c>
      <c r="M104" s="121">
        <v>0</v>
      </c>
      <c r="N104" s="121">
        <v>0</v>
      </c>
      <c r="O104" s="121">
        <v>0</v>
      </c>
      <c r="P104" s="121"/>
      <c r="Q104" s="121"/>
      <c r="R104" s="121"/>
    </row>
    <row r="105" spans="1:18" s="16" customFormat="1" ht="31.5" customHeight="1" x14ac:dyDescent="0.15">
      <c r="A105" s="120">
        <v>2120399</v>
      </c>
      <c r="B105" s="120"/>
      <c r="C105" s="120" t="s">
        <v>156</v>
      </c>
      <c r="D105" s="120" t="s">
        <v>279</v>
      </c>
      <c r="E105" s="121">
        <f>F105+J105+K105+L105+P105</f>
        <v>2</v>
      </c>
      <c r="F105" s="121">
        <f>G105+H105+I105</f>
        <v>2</v>
      </c>
      <c r="G105" s="121">
        <v>2</v>
      </c>
      <c r="H105" s="121">
        <v>0</v>
      </c>
      <c r="I105" s="121">
        <v>0</v>
      </c>
      <c r="J105" s="121"/>
      <c r="K105" s="121"/>
      <c r="L105" s="121">
        <f>M105+N105+O105</f>
        <v>0</v>
      </c>
      <c r="M105" s="121">
        <v>0</v>
      </c>
      <c r="N105" s="121">
        <v>0</v>
      </c>
      <c r="O105" s="121">
        <v>0</v>
      </c>
      <c r="P105" s="121"/>
      <c r="Q105" s="121"/>
      <c r="R105" s="121"/>
    </row>
    <row r="106" spans="1:18" s="16" customFormat="1" ht="31.5" customHeight="1" x14ac:dyDescent="0.15">
      <c r="A106" s="120">
        <v>2120399</v>
      </c>
      <c r="B106" s="120"/>
      <c r="C106" s="120" t="s">
        <v>156</v>
      </c>
      <c r="D106" s="120" t="s">
        <v>280</v>
      </c>
      <c r="E106" s="121">
        <f>F106+J106+K106+L106+P106</f>
        <v>3</v>
      </c>
      <c r="F106" s="121">
        <f>G106+H106+I106</f>
        <v>3</v>
      </c>
      <c r="G106" s="121">
        <v>3</v>
      </c>
      <c r="H106" s="121">
        <v>0</v>
      </c>
      <c r="I106" s="121">
        <v>0</v>
      </c>
      <c r="J106" s="121"/>
      <c r="K106" s="121"/>
      <c r="L106" s="121">
        <f>M106+N106+O106</f>
        <v>0</v>
      </c>
      <c r="M106" s="121">
        <v>0</v>
      </c>
      <c r="N106" s="121">
        <v>0</v>
      </c>
      <c r="O106" s="121">
        <v>0</v>
      </c>
      <c r="P106" s="121"/>
      <c r="Q106" s="121"/>
      <c r="R106" s="121"/>
    </row>
    <row r="107" spans="1:18" s="16" customFormat="1" ht="31.5" customHeight="1" x14ac:dyDescent="0.15">
      <c r="A107" s="120">
        <v>2120399</v>
      </c>
      <c r="B107" s="120"/>
      <c r="C107" s="120" t="s">
        <v>156</v>
      </c>
      <c r="D107" s="120" t="s">
        <v>281</v>
      </c>
      <c r="E107" s="121">
        <f>F107+J107+K107+L107+P107</f>
        <v>1</v>
      </c>
      <c r="F107" s="121">
        <f>G107+H107+I107</f>
        <v>1</v>
      </c>
      <c r="G107" s="121">
        <v>1</v>
      </c>
      <c r="H107" s="121">
        <v>0</v>
      </c>
      <c r="I107" s="121">
        <v>0</v>
      </c>
      <c r="J107" s="121"/>
      <c r="K107" s="121"/>
      <c r="L107" s="121">
        <f>M107+N107+O107</f>
        <v>0</v>
      </c>
      <c r="M107" s="121">
        <v>0</v>
      </c>
      <c r="N107" s="121">
        <v>0</v>
      </c>
      <c r="O107" s="121">
        <v>0</v>
      </c>
      <c r="P107" s="121"/>
      <c r="Q107" s="121"/>
      <c r="R107" s="121"/>
    </row>
    <row r="108" spans="1:18" s="16" customFormat="1" ht="31.5" customHeight="1" x14ac:dyDescent="0.15">
      <c r="A108" s="120">
        <v>2120399</v>
      </c>
      <c r="B108" s="120"/>
      <c r="C108" s="120" t="s">
        <v>156</v>
      </c>
      <c r="D108" s="120" t="s">
        <v>282</v>
      </c>
      <c r="E108" s="121">
        <f>F108+J108+K108+L108+P108</f>
        <v>16</v>
      </c>
      <c r="F108" s="121">
        <f>G108+H108+I108</f>
        <v>16</v>
      </c>
      <c r="G108" s="121">
        <v>16</v>
      </c>
      <c r="H108" s="121">
        <v>0</v>
      </c>
      <c r="I108" s="121">
        <v>0</v>
      </c>
      <c r="J108" s="121"/>
      <c r="K108" s="121"/>
      <c r="L108" s="121">
        <f>M108+N108+O108</f>
        <v>0</v>
      </c>
      <c r="M108" s="121">
        <v>0</v>
      </c>
      <c r="N108" s="121">
        <v>0</v>
      </c>
      <c r="O108" s="121">
        <v>0</v>
      </c>
      <c r="P108" s="121"/>
      <c r="Q108" s="121"/>
      <c r="R108" s="121"/>
    </row>
    <row r="109" spans="1:18" s="16" customFormat="1" ht="31.5" customHeight="1" x14ac:dyDescent="0.15">
      <c r="A109" s="120">
        <v>2120399</v>
      </c>
      <c r="B109" s="120"/>
      <c r="C109" s="120" t="s">
        <v>156</v>
      </c>
      <c r="D109" s="120" t="s">
        <v>283</v>
      </c>
      <c r="E109" s="121">
        <f>F109+J109+K109+L109+P109</f>
        <v>2</v>
      </c>
      <c r="F109" s="121">
        <f>G109+H109+I109</f>
        <v>2</v>
      </c>
      <c r="G109" s="121">
        <v>2</v>
      </c>
      <c r="H109" s="121">
        <v>0</v>
      </c>
      <c r="I109" s="121">
        <v>0</v>
      </c>
      <c r="J109" s="121"/>
      <c r="K109" s="121"/>
      <c r="L109" s="121">
        <f>M109+N109+O109</f>
        <v>0</v>
      </c>
      <c r="M109" s="121">
        <v>0</v>
      </c>
      <c r="N109" s="121">
        <v>0</v>
      </c>
      <c r="O109" s="121">
        <v>0</v>
      </c>
      <c r="P109" s="121"/>
      <c r="Q109" s="121"/>
      <c r="R109" s="121"/>
    </row>
    <row r="110" spans="1:18" s="16" customFormat="1" ht="31.5" customHeight="1" x14ac:dyDescent="0.15">
      <c r="A110" s="120">
        <v>2120399</v>
      </c>
      <c r="B110" s="120"/>
      <c r="C110" s="120" t="s">
        <v>156</v>
      </c>
      <c r="D110" s="120" t="s">
        <v>284</v>
      </c>
      <c r="E110" s="121">
        <f>F110+J110+K110+L110+P110</f>
        <v>5</v>
      </c>
      <c r="F110" s="121">
        <f>G110+H110+I110</f>
        <v>5</v>
      </c>
      <c r="G110" s="121">
        <v>5</v>
      </c>
      <c r="H110" s="121">
        <v>0</v>
      </c>
      <c r="I110" s="121">
        <v>0</v>
      </c>
      <c r="J110" s="121"/>
      <c r="K110" s="121"/>
      <c r="L110" s="121">
        <f>M110+N110+O110</f>
        <v>0</v>
      </c>
      <c r="M110" s="121">
        <v>0</v>
      </c>
      <c r="N110" s="121">
        <v>0</v>
      </c>
      <c r="O110" s="121">
        <v>0</v>
      </c>
      <c r="P110" s="121"/>
      <c r="Q110" s="121"/>
      <c r="R110" s="121"/>
    </row>
    <row r="111" spans="1:18" s="16" customFormat="1" ht="31.5" customHeight="1" x14ac:dyDescent="0.15"/>
    <row r="112" spans="1:18" s="16" customFormat="1" ht="31.5" customHeight="1" x14ac:dyDescent="0.15"/>
    <row r="113" s="16" customFormat="1" ht="31.5" customHeight="1" x14ac:dyDescent="0.15"/>
    <row r="114" s="16" customFormat="1" ht="31.5" customHeight="1" x14ac:dyDescent="0.15"/>
    <row r="115" s="16" customFormat="1" ht="31.5" customHeight="1" x14ac:dyDescent="0.15"/>
    <row r="116" s="16" customFormat="1" ht="31.5" customHeight="1" x14ac:dyDescent="0.15"/>
    <row r="117" s="16" customFormat="1" ht="31.5" customHeight="1" x14ac:dyDescent="0.15"/>
    <row r="118" s="16" customFormat="1" ht="31.5" customHeight="1" x14ac:dyDescent="0.15"/>
    <row r="119" s="16" customFormat="1" ht="31.5" customHeight="1" x14ac:dyDescent="0.15"/>
    <row r="120" s="16" customFormat="1" ht="31.5" customHeight="1" x14ac:dyDescent="0.15"/>
    <row r="121" s="16" customFormat="1" ht="31.5" customHeight="1" x14ac:dyDescent="0.15"/>
    <row r="122" s="16" customFormat="1" ht="31.5" customHeight="1" x14ac:dyDescent="0.15"/>
    <row r="123" s="16" customFormat="1" ht="31.5" customHeight="1" x14ac:dyDescent="0.15"/>
    <row r="124" s="16" customFormat="1" ht="31.5" customHeight="1" x14ac:dyDescent="0.15"/>
    <row r="125" s="16" customFormat="1" ht="31.5" customHeight="1" x14ac:dyDescent="0.15"/>
    <row r="126" s="16" customFormat="1" ht="31.5" customHeight="1" x14ac:dyDescent="0.15"/>
    <row r="127" s="16" customFormat="1" ht="31.5" customHeight="1" x14ac:dyDescent="0.15"/>
    <row r="128" s="16" customFormat="1" ht="31.5" customHeight="1" x14ac:dyDescent="0.15"/>
    <row r="129" s="16" customFormat="1" ht="31.5" customHeight="1" x14ac:dyDescent="0.15"/>
    <row r="130" s="16" customFormat="1" ht="31.5" customHeight="1" x14ac:dyDescent="0.15"/>
    <row r="131" s="16" customFormat="1" ht="31.5" customHeight="1" x14ac:dyDescent="0.15"/>
    <row r="132" s="16" customFormat="1" ht="31.5" customHeight="1" x14ac:dyDescent="0.15"/>
    <row r="133" s="16" customFormat="1" ht="31.5" customHeight="1" x14ac:dyDescent="0.15"/>
    <row r="134" s="16" customFormat="1" ht="31.5" customHeight="1" x14ac:dyDescent="0.15"/>
    <row r="135" s="16" customFormat="1" ht="31.5" customHeight="1" x14ac:dyDescent="0.15"/>
    <row r="136" s="16" customFormat="1" ht="31.5" customHeight="1" x14ac:dyDescent="0.15"/>
    <row r="137" s="16" customFormat="1" ht="31.5" customHeight="1" x14ac:dyDescent="0.15"/>
    <row r="138" s="16" customFormat="1" ht="31.5" customHeight="1" x14ac:dyDescent="0.15"/>
    <row r="139" s="16" customFormat="1" ht="31.5" customHeight="1" x14ac:dyDescent="0.15"/>
    <row r="140" s="16" customFormat="1" ht="31.5" customHeight="1" x14ac:dyDescent="0.15"/>
    <row r="141" s="16" customFormat="1" ht="31.5" customHeight="1" x14ac:dyDescent="0.15"/>
    <row r="142" s="16" customFormat="1" ht="31.5" customHeight="1" x14ac:dyDescent="0.15"/>
    <row r="143" s="16" customFormat="1" ht="31.5" customHeight="1" x14ac:dyDescent="0.15"/>
    <row r="144" s="16" customFormat="1" ht="31.5" customHeight="1" x14ac:dyDescent="0.15"/>
    <row r="145" s="16" customFormat="1" ht="31.5" customHeight="1" x14ac:dyDescent="0.15"/>
    <row r="146" s="16" customFormat="1" ht="31.5" customHeight="1" x14ac:dyDescent="0.15"/>
    <row r="147" s="16" customFormat="1" ht="31.5" customHeight="1" x14ac:dyDescent="0.15"/>
    <row r="148" s="16" customFormat="1" ht="31.5" customHeight="1" x14ac:dyDescent="0.15"/>
    <row r="149" s="16" customFormat="1" ht="31.5" customHeight="1" x14ac:dyDescent="0.15"/>
    <row r="150" s="16" customFormat="1" ht="31.5" customHeight="1" x14ac:dyDescent="0.15"/>
    <row r="151" s="16" customFormat="1" ht="31.5" customHeight="1" x14ac:dyDescent="0.15"/>
    <row r="152" s="16" customFormat="1" ht="31.5" customHeight="1" x14ac:dyDescent="0.15"/>
    <row r="153" s="16" customFormat="1" ht="31.5" customHeight="1" x14ac:dyDescent="0.15"/>
    <row r="154" s="16" customFormat="1" ht="31.5" customHeight="1" x14ac:dyDescent="0.15"/>
    <row r="155" s="16" customFormat="1" ht="31.5" customHeight="1" x14ac:dyDescent="0.15"/>
    <row r="156" s="16" customFormat="1" ht="31.5" customHeight="1" x14ac:dyDescent="0.15"/>
    <row r="157" s="16" customFormat="1" ht="31.5" customHeight="1" x14ac:dyDescent="0.15"/>
    <row r="158" s="16" customFormat="1" ht="31.5" customHeight="1" x14ac:dyDescent="0.15"/>
    <row r="159" s="16" customFormat="1" ht="31.5" customHeight="1" x14ac:dyDescent="0.15"/>
    <row r="160" s="16" customFormat="1" ht="31.5" customHeight="1" x14ac:dyDescent="0.15"/>
    <row r="161" s="16" customFormat="1" ht="31.5" customHeight="1" x14ac:dyDescent="0.15"/>
    <row r="162" s="16" customFormat="1" ht="31.5" customHeight="1" x14ac:dyDescent="0.15"/>
    <row r="163" s="16" customFormat="1" ht="31.5" customHeight="1" x14ac:dyDescent="0.15"/>
    <row r="164" s="16" customFormat="1" ht="31.5" customHeight="1" x14ac:dyDescent="0.15"/>
    <row r="165" s="16" customFormat="1" ht="31.5" customHeight="1" x14ac:dyDescent="0.15"/>
    <row r="166" s="16" customFormat="1" ht="31.5" customHeight="1" x14ac:dyDescent="0.15"/>
    <row r="167" s="16" customFormat="1" ht="31.5" customHeight="1" x14ac:dyDescent="0.15"/>
    <row r="168" s="16" customFormat="1" ht="31.5" customHeight="1" x14ac:dyDescent="0.15"/>
    <row r="169" s="16" customFormat="1" ht="31.5" customHeight="1" x14ac:dyDescent="0.15"/>
    <row r="170" s="16" customFormat="1" ht="31.5" customHeight="1" x14ac:dyDescent="0.15"/>
    <row r="171" s="16" customFormat="1" ht="31.5" customHeight="1" x14ac:dyDescent="0.15"/>
    <row r="172" s="16" customFormat="1" ht="31.5" customHeight="1" x14ac:dyDescent="0.15"/>
    <row r="173" s="16" customFormat="1" ht="31.5" customHeight="1" x14ac:dyDescent="0.15"/>
    <row r="174" s="16" customFormat="1" ht="31.5" customHeight="1" x14ac:dyDescent="0.15"/>
    <row r="175" s="16" customFormat="1" ht="31.5" customHeight="1" x14ac:dyDescent="0.15"/>
    <row r="176" s="16" customFormat="1" ht="31.5" customHeight="1" x14ac:dyDescent="0.15"/>
    <row r="177" s="16" customFormat="1" ht="31.5" customHeight="1" x14ac:dyDescent="0.15"/>
    <row r="178" s="16" customFormat="1" ht="31.5" customHeight="1" x14ac:dyDescent="0.15"/>
    <row r="179" s="16" customFormat="1" ht="31.5" customHeight="1" x14ac:dyDescent="0.15"/>
    <row r="180" s="16" customFormat="1" ht="31.5" customHeight="1" x14ac:dyDescent="0.15"/>
    <row r="181" s="16" customFormat="1" ht="31.5" customHeight="1" x14ac:dyDescent="0.15"/>
    <row r="182" s="16" customFormat="1" ht="31.5" customHeight="1" x14ac:dyDescent="0.15"/>
    <row r="183" s="16" customFormat="1" ht="31.5" customHeight="1" x14ac:dyDescent="0.15"/>
    <row r="184" s="16" customFormat="1" ht="31.5" customHeight="1" x14ac:dyDescent="0.15"/>
    <row r="185" s="16" customFormat="1" ht="31.5" customHeight="1" x14ac:dyDescent="0.15"/>
    <row r="186" s="16" customFormat="1" ht="31.5" customHeight="1" x14ac:dyDescent="0.15"/>
    <row r="187" s="16" customFormat="1" ht="31.5" customHeight="1" x14ac:dyDescent="0.15"/>
    <row r="188" s="16" customFormat="1" ht="31.5" customHeight="1" x14ac:dyDescent="0.15"/>
    <row r="189" s="16" customFormat="1" ht="31.5" customHeight="1" x14ac:dyDescent="0.15"/>
    <row r="190" s="16" customFormat="1" ht="31.5" customHeight="1" x14ac:dyDescent="0.15"/>
    <row r="191" s="16" customFormat="1" ht="31.5" customHeight="1" x14ac:dyDescent="0.15"/>
    <row r="192" s="16" customFormat="1" ht="31.5" customHeight="1" x14ac:dyDescent="0.15"/>
    <row r="193" s="16" customFormat="1" ht="31.5" customHeight="1" x14ac:dyDescent="0.15"/>
    <row r="194" s="16" customFormat="1" ht="31.5" customHeight="1" x14ac:dyDescent="0.15"/>
    <row r="195" s="16" customFormat="1" ht="31.5" customHeight="1" x14ac:dyDescent="0.15"/>
    <row r="196" s="16" customFormat="1" ht="31.5" customHeight="1" x14ac:dyDescent="0.15"/>
    <row r="197" s="16" customFormat="1" ht="31.5" customHeight="1" x14ac:dyDescent="0.15"/>
    <row r="198" s="16" customFormat="1" ht="31.5" customHeight="1" x14ac:dyDescent="0.15"/>
    <row r="199" s="16" customFormat="1" ht="31.5" customHeight="1" x14ac:dyDescent="0.15"/>
    <row r="200" s="16" customFormat="1" ht="31.5" customHeight="1" x14ac:dyDescent="0.15"/>
    <row r="201" s="16" customFormat="1" ht="31.5" customHeight="1" x14ac:dyDescent="0.15"/>
    <row r="202" s="16" customFormat="1" ht="31.5" customHeight="1" x14ac:dyDescent="0.15"/>
    <row r="203" s="16" customFormat="1" ht="31.5" customHeight="1" x14ac:dyDescent="0.15"/>
    <row r="204" s="16" customFormat="1" ht="31.5" customHeight="1" x14ac:dyDescent="0.15"/>
    <row r="205" s="16" customFormat="1" ht="31.5" customHeight="1" x14ac:dyDescent="0.15"/>
    <row r="206" s="16" customFormat="1" ht="31.5" customHeight="1" x14ac:dyDescent="0.15"/>
    <row r="207" s="16" customFormat="1" ht="31.5" customHeight="1" x14ac:dyDescent="0.15"/>
    <row r="208" s="16" customFormat="1" ht="31.5" customHeight="1" x14ac:dyDescent="0.15"/>
    <row r="209" s="16" customFormat="1" ht="31.5" customHeight="1" x14ac:dyDescent="0.15"/>
    <row r="210" s="16" customFormat="1" ht="31.5" customHeight="1" x14ac:dyDescent="0.15"/>
    <row r="211" s="16" customFormat="1" ht="31.5" customHeight="1" x14ac:dyDescent="0.15"/>
    <row r="212" s="16" customFormat="1" ht="31.5" customHeight="1" x14ac:dyDescent="0.15"/>
    <row r="213" s="16" customFormat="1" ht="31.5" customHeight="1" x14ac:dyDescent="0.15"/>
    <row r="214" s="16" customFormat="1" ht="31.5" customHeight="1" x14ac:dyDescent="0.15"/>
    <row r="215" s="16" customFormat="1" ht="31.5" customHeight="1" x14ac:dyDescent="0.15"/>
    <row r="216" s="16" customFormat="1" ht="31.5" customHeight="1" x14ac:dyDescent="0.15"/>
    <row r="217" s="16" customFormat="1" ht="31.5" customHeight="1" x14ac:dyDescent="0.15"/>
    <row r="218" s="16" customFormat="1" ht="31.5" customHeight="1" x14ac:dyDescent="0.15"/>
    <row r="219" s="16" customFormat="1" ht="31.5" customHeight="1" x14ac:dyDescent="0.15"/>
    <row r="220" s="16" customFormat="1" ht="31.5" customHeight="1" x14ac:dyDescent="0.15"/>
    <row r="221" s="16" customFormat="1" ht="31.5" customHeight="1" x14ac:dyDescent="0.15"/>
    <row r="222" s="16" customFormat="1" ht="31.5" customHeight="1" x14ac:dyDescent="0.15"/>
    <row r="223" s="16" customFormat="1" ht="31.5" customHeight="1" x14ac:dyDescent="0.15"/>
    <row r="224" s="16" customFormat="1" ht="31.5" customHeight="1" x14ac:dyDescent="0.15"/>
    <row r="225" s="16" customFormat="1" ht="31.5" customHeight="1" x14ac:dyDescent="0.15"/>
    <row r="226" s="16" customFormat="1" ht="31.5" customHeight="1" x14ac:dyDescent="0.15"/>
    <row r="227" s="16" customFormat="1" ht="31.5" customHeight="1" x14ac:dyDescent="0.15"/>
    <row r="228" s="16" customFormat="1" ht="31.5" customHeight="1" x14ac:dyDescent="0.15"/>
    <row r="229" s="16" customFormat="1" ht="31.5" customHeight="1" x14ac:dyDescent="0.15"/>
    <row r="230" s="16" customFormat="1" ht="31.5" customHeight="1" x14ac:dyDescent="0.15"/>
    <row r="231" s="16" customFormat="1" ht="31.5" customHeight="1" x14ac:dyDescent="0.15"/>
    <row r="232" s="16" customFormat="1" ht="31.5" customHeight="1" x14ac:dyDescent="0.15"/>
    <row r="233" s="16" customFormat="1" ht="31.5" customHeight="1" x14ac:dyDescent="0.15"/>
    <row r="234" s="16" customFormat="1" ht="31.5" customHeight="1" x14ac:dyDescent="0.15"/>
    <row r="235" s="16" customFormat="1" ht="31.5" customHeight="1" x14ac:dyDescent="0.15"/>
    <row r="236" s="16" customFormat="1" ht="31.5" customHeight="1" x14ac:dyDescent="0.15"/>
    <row r="237" s="16" customFormat="1" ht="31.5" customHeight="1" x14ac:dyDescent="0.15"/>
    <row r="238" s="16" customFormat="1" ht="31.5" customHeight="1" x14ac:dyDescent="0.15"/>
    <row r="239" s="16" customFormat="1" ht="31.5" customHeight="1" x14ac:dyDescent="0.15"/>
    <row r="240" s="16" customFormat="1" ht="31.5" customHeight="1" x14ac:dyDescent="0.15"/>
    <row r="241" s="16" customFormat="1" ht="31.5" customHeight="1" x14ac:dyDescent="0.15"/>
    <row r="242" s="16" customFormat="1" ht="31.5" customHeight="1" x14ac:dyDescent="0.15"/>
    <row r="243" s="16" customFormat="1" ht="31.5" customHeight="1" x14ac:dyDescent="0.15"/>
    <row r="244" s="16" customFormat="1" ht="31.5" customHeight="1" x14ac:dyDescent="0.15"/>
    <row r="245" s="16" customFormat="1" ht="31.5" customHeight="1" x14ac:dyDescent="0.15"/>
    <row r="246" s="16" customFormat="1" ht="31.5" customHeight="1" x14ac:dyDescent="0.15"/>
    <row r="247" s="16" customFormat="1" ht="31.5" customHeight="1" x14ac:dyDescent="0.15"/>
    <row r="248" s="16" customFormat="1" ht="31.5" customHeight="1" x14ac:dyDescent="0.15"/>
    <row r="249" s="16" customFormat="1" ht="31.5" customHeight="1" x14ac:dyDescent="0.15"/>
    <row r="250" s="16" customFormat="1" ht="31.5" customHeight="1" x14ac:dyDescent="0.15"/>
    <row r="251" s="16" customFormat="1" ht="31.5" customHeight="1" x14ac:dyDescent="0.15"/>
    <row r="252" s="16" customFormat="1" ht="31.5" customHeight="1" x14ac:dyDescent="0.15"/>
    <row r="253" s="16" customFormat="1" ht="31.5" customHeight="1" x14ac:dyDescent="0.15"/>
    <row r="254" s="16" customFormat="1" ht="31.5" customHeight="1" x14ac:dyDescent="0.15"/>
    <row r="255" s="16" customFormat="1" ht="31.5" customHeight="1" x14ac:dyDescent="0.15"/>
    <row r="256" s="16" customFormat="1" ht="31.5" customHeight="1" x14ac:dyDescent="0.15"/>
    <row r="257" s="16" customFormat="1" ht="31.5" customHeight="1" x14ac:dyDescent="0.15"/>
    <row r="258" s="16" customFormat="1" ht="31.5" customHeight="1" x14ac:dyDescent="0.15"/>
    <row r="259" s="16" customFormat="1" ht="31.5" customHeight="1" x14ac:dyDescent="0.15"/>
    <row r="260" s="16" customFormat="1" ht="31.5" customHeight="1" x14ac:dyDescent="0.15"/>
    <row r="261" s="16" customFormat="1" ht="31.5" customHeight="1" x14ac:dyDescent="0.15"/>
    <row r="262" s="16" customFormat="1" ht="31.5" customHeight="1" x14ac:dyDescent="0.15"/>
    <row r="263" s="16" customFormat="1" ht="31.5" customHeight="1" x14ac:dyDescent="0.15"/>
    <row r="264" s="16" customFormat="1" ht="31.5" customHeight="1" x14ac:dyDescent="0.15"/>
    <row r="265" s="16" customFormat="1" ht="31.5" customHeight="1" x14ac:dyDescent="0.15"/>
    <row r="266" s="16" customFormat="1" ht="31.5" customHeight="1" x14ac:dyDescent="0.15"/>
    <row r="267" s="16" customFormat="1" ht="31.5" customHeight="1" x14ac:dyDescent="0.15"/>
    <row r="268" s="16" customFormat="1" ht="31.5" customHeight="1" x14ac:dyDescent="0.15"/>
    <row r="269" s="16" customFormat="1" ht="31.5" customHeight="1" x14ac:dyDescent="0.15"/>
    <row r="270" s="16" customFormat="1" ht="31.5" customHeight="1" x14ac:dyDescent="0.15"/>
    <row r="271" s="16" customFormat="1" ht="31.5" customHeight="1" x14ac:dyDescent="0.15"/>
    <row r="272" s="16" customFormat="1" ht="31.5" customHeight="1" x14ac:dyDescent="0.15"/>
    <row r="273" s="16" customFormat="1" ht="31.5" customHeight="1" x14ac:dyDescent="0.15"/>
    <row r="274" s="16" customFormat="1" ht="31.5" customHeight="1" x14ac:dyDescent="0.15"/>
    <row r="275" s="16" customFormat="1" ht="31.5" customHeight="1" x14ac:dyDescent="0.15"/>
    <row r="276" s="16" customFormat="1" ht="31.5" customHeight="1" x14ac:dyDescent="0.15"/>
    <row r="277" s="16" customFormat="1" ht="31.5" customHeight="1" x14ac:dyDescent="0.15"/>
    <row r="278" s="16" customFormat="1" ht="31.5" customHeight="1" x14ac:dyDescent="0.15"/>
    <row r="279" s="16" customFormat="1" ht="31.5" customHeight="1" x14ac:dyDescent="0.15"/>
    <row r="280" s="16" customFormat="1" ht="31.5" customHeight="1" x14ac:dyDescent="0.15"/>
    <row r="281" s="16" customFormat="1" ht="31.5" customHeight="1" x14ac:dyDescent="0.15"/>
    <row r="282" s="16" customFormat="1" ht="31.5" customHeight="1" x14ac:dyDescent="0.15"/>
    <row r="283" s="16" customFormat="1" ht="31.5" customHeight="1" x14ac:dyDescent="0.15"/>
    <row r="284" s="16" customFormat="1" ht="31.5" customHeight="1" x14ac:dyDescent="0.15"/>
    <row r="285" s="16" customFormat="1" ht="31.5" customHeight="1" x14ac:dyDescent="0.15"/>
    <row r="286" s="16" customFormat="1" ht="31.5" customHeight="1" x14ac:dyDescent="0.15"/>
    <row r="287" s="16" customFormat="1" ht="31.5" customHeight="1" x14ac:dyDescent="0.15"/>
    <row r="288" s="16" customFormat="1" ht="31.5" customHeight="1" x14ac:dyDescent="0.15"/>
    <row r="289" s="16" customFormat="1" ht="31.5" customHeight="1" x14ac:dyDescent="0.15"/>
    <row r="290" s="16" customFormat="1" ht="31.5" customHeight="1" x14ac:dyDescent="0.15"/>
    <row r="291" s="16" customFormat="1" ht="31.5" customHeight="1" x14ac:dyDescent="0.15"/>
    <row r="292" s="16" customFormat="1" ht="31.5" customHeight="1" x14ac:dyDescent="0.15"/>
    <row r="293" s="16" customFormat="1" ht="31.5" customHeight="1" x14ac:dyDescent="0.15"/>
    <row r="294" s="16" customFormat="1" ht="31.5" customHeight="1" x14ac:dyDescent="0.15"/>
    <row r="295" s="16" customFormat="1" ht="31.5" customHeight="1" x14ac:dyDescent="0.15"/>
    <row r="296" s="16" customFormat="1" ht="31.5" customHeight="1" x14ac:dyDescent="0.15"/>
    <row r="297" s="16" customFormat="1" ht="31.5" customHeight="1" x14ac:dyDescent="0.15"/>
    <row r="298" s="16" customFormat="1" ht="31.5" customHeight="1" x14ac:dyDescent="0.15"/>
    <row r="299" s="16" customFormat="1" ht="31.5" customHeight="1" x14ac:dyDescent="0.15"/>
    <row r="300" s="16" customFormat="1" ht="31.5" customHeight="1" x14ac:dyDescent="0.15"/>
    <row r="301" s="16" customFormat="1" ht="31.5" customHeight="1" x14ac:dyDescent="0.15"/>
    <row r="302" s="16" customFormat="1" ht="31.5" customHeight="1" x14ac:dyDescent="0.15"/>
    <row r="303" s="16" customFormat="1" ht="31.5" customHeight="1" x14ac:dyDescent="0.15"/>
    <row r="304" s="16" customFormat="1" ht="31.5" customHeight="1" x14ac:dyDescent="0.15"/>
    <row r="305" s="16" customFormat="1" ht="31.5" customHeight="1" x14ac:dyDescent="0.15"/>
    <row r="306" s="16" customFormat="1" ht="31.5" customHeight="1" x14ac:dyDescent="0.15"/>
    <row r="307" s="16" customFormat="1" ht="31.5" customHeight="1" x14ac:dyDescent="0.15"/>
    <row r="308" s="16" customFormat="1" ht="31.5" customHeight="1" x14ac:dyDescent="0.15"/>
    <row r="309" s="16" customFormat="1" ht="31.5" customHeight="1" x14ac:dyDescent="0.15"/>
    <row r="310" s="16" customFormat="1" ht="31.5" customHeight="1" x14ac:dyDescent="0.15"/>
    <row r="311" s="16" customFormat="1" ht="31.5" customHeight="1" x14ac:dyDescent="0.15"/>
    <row r="312" s="16" customFormat="1" ht="31.5" customHeight="1" x14ac:dyDescent="0.15"/>
    <row r="313" s="16" customFormat="1" ht="31.5" customHeight="1" x14ac:dyDescent="0.15"/>
    <row r="314" s="16" customFormat="1" ht="31.5" customHeight="1" x14ac:dyDescent="0.15"/>
    <row r="315" s="16" customFormat="1" ht="31.5" customHeight="1" x14ac:dyDescent="0.15"/>
    <row r="316" s="16" customFormat="1" ht="31.5" customHeight="1" x14ac:dyDescent="0.15"/>
    <row r="317" s="16" customFormat="1" ht="31.5" customHeight="1" x14ac:dyDescent="0.15"/>
    <row r="318" s="16" customFormat="1" ht="31.5" customHeight="1" x14ac:dyDescent="0.15"/>
    <row r="319" s="16" customFormat="1" ht="31.5" customHeight="1" x14ac:dyDescent="0.15"/>
    <row r="320" s="16" customFormat="1" ht="31.5" customHeight="1" x14ac:dyDescent="0.15"/>
    <row r="321" s="16" customFormat="1" ht="31.5" customHeight="1" x14ac:dyDescent="0.15"/>
    <row r="322" s="16" customFormat="1" ht="31.5" customHeight="1" x14ac:dyDescent="0.15"/>
    <row r="323" s="16" customFormat="1" ht="31.5" customHeight="1" x14ac:dyDescent="0.15"/>
    <row r="324" s="16" customFormat="1" ht="31.5" customHeight="1" x14ac:dyDescent="0.15"/>
    <row r="325" s="16" customFormat="1" ht="31.5" customHeight="1" x14ac:dyDescent="0.15"/>
    <row r="326" s="16" customFormat="1" ht="31.5" customHeight="1" x14ac:dyDescent="0.15"/>
    <row r="327" s="16" customFormat="1" ht="31.5" customHeight="1" x14ac:dyDescent="0.15"/>
    <row r="328" s="16" customFormat="1" ht="31.5" customHeight="1" x14ac:dyDescent="0.15"/>
    <row r="329" s="16" customFormat="1" ht="31.5" customHeight="1" x14ac:dyDescent="0.15"/>
    <row r="330" s="16" customFormat="1" ht="31.5" customHeight="1" x14ac:dyDescent="0.15"/>
    <row r="331" s="16" customFormat="1" ht="31.5" customHeight="1" x14ac:dyDescent="0.15"/>
    <row r="332" s="16" customFormat="1" ht="31.5" customHeight="1" x14ac:dyDescent="0.15"/>
    <row r="333" s="16" customFormat="1" ht="31.5" customHeight="1" x14ac:dyDescent="0.15"/>
    <row r="334" s="16" customFormat="1" ht="31.5" customHeight="1" x14ac:dyDescent="0.15"/>
    <row r="335" s="16" customFormat="1" ht="31.5" customHeight="1" x14ac:dyDescent="0.15"/>
    <row r="336" s="16" customFormat="1" ht="31.5" customHeight="1" x14ac:dyDescent="0.15"/>
    <row r="337" s="16" customFormat="1" ht="31.5" customHeight="1" x14ac:dyDescent="0.15"/>
    <row r="338" s="16" customFormat="1" ht="31.5" customHeight="1" x14ac:dyDescent="0.15"/>
    <row r="339" s="16" customFormat="1" ht="31.5" customHeight="1" x14ac:dyDescent="0.15"/>
    <row r="340" s="16" customFormat="1" ht="31.5" customHeight="1" x14ac:dyDescent="0.15"/>
    <row r="341" s="16" customFormat="1" ht="31.5" customHeight="1" x14ac:dyDescent="0.15"/>
    <row r="342" s="16" customFormat="1" ht="31.5" customHeight="1" x14ac:dyDescent="0.15"/>
    <row r="343" s="16" customFormat="1" ht="31.5" customHeight="1" x14ac:dyDescent="0.15"/>
    <row r="344" s="16" customFormat="1" ht="31.5" customHeight="1" x14ac:dyDescent="0.15"/>
    <row r="345" s="16" customFormat="1" ht="31.5" customHeight="1" x14ac:dyDescent="0.15"/>
    <row r="346" s="16" customFormat="1" ht="31.5" customHeight="1" x14ac:dyDescent="0.15"/>
    <row r="347" s="16" customFormat="1" ht="31.5" customHeight="1" x14ac:dyDescent="0.15"/>
    <row r="348" s="16" customFormat="1" ht="31.5" customHeight="1" x14ac:dyDescent="0.15"/>
    <row r="349" s="16" customFormat="1" ht="31.5" customHeight="1" x14ac:dyDescent="0.15"/>
    <row r="350" s="16" customFormat="1" ht="31.5" customHeight="1" x14ac:dyDescent="0.15"/>
    <row r="351" s="16" customFormat="1" ht="31.5" customHeight="1" x14ac:dyDescent="0.15"/>
    <row r="352" s="16" customFormat="1" ht="31.5" customHeight="1" x14ac:dyDescent="0.15"/>
    <row r="353" s="16" customFormat="1" ht="31.5" customHeight="1" x14ac:dyDescent="0.15"/>
    <row r="354" s="16" customFormat="1" ht="31.5" customHeight="1" x14ac:dyDescent="0.15"/>
    <row r="355" s="16" customFormat="1" ht="31.5" customHeight="1" x14ac:dyDescent="0.15"/>
    <row r="356" s="16" customFormat="1" ht="31.5" customHeight="1" x14ac:dyDescent="0.15"/>
    <row r="357" s="16" customFormat="1" ht="31.5" customHeight="1" x14ac:dyDescent="0.15"/>
    <row r="358" s="16" customFormat="1" ht="31.5" customHeight="1" x14ac:dyDescent="0.15"/>
    <row r="359" s="16" customFormat="1" ht="31.5" customHeight="1" x14ac:dyDescent="0.15"/>
    <row r="360" s="16" customFormat="1" ht="31.5" customHeight="1" x14ac:dyDescent="0.15"/>
    <row r="361" s="16" customFormat="1" ht="31.5" customHeight="1" x14ac:dyDescent="0.15"/>
    <row r="362" s="16" customFormat="1" ht="31.5" customHeight="1" x14ac:dyDescent="0.15"/>
    <row r="363" s="16" customFormat="1" ht="31.5" customHeight="1" x14ac:dyDescent="0.15"/>
    <row r="364" s="16" customFormat="1" ht="31.5" customHeight="1" x14ac:dyDescent="0.15"/>
    <row r="365" s="16" customFormat="1" ht="31.5" customHeight="1" x14ac:dyDescent="0.15"/>
    <row r="366" s="16" customFormat="1" ht="31.5" customHeight="1" x14ac:dyDescent="0.15"/>
    <row r="367" s="16" customFormat="1" ht="31.5" customHeight="1" x14ac:dyDescent="0.15"/>
    <row r="368" s="16" customFormat="1" ht="31.5" customHeight="1" x14ac:dyDescent="0.15"/>
    <row r="369" s="16" customFormat="1" ht="31.5" customHeight="1" x14ac:dyDescent="0.15"/>
    <row r="370" s="16" customFormat="1" ht="31.5" customHeight="1" x14ac:dyDescent="0.15"/>
    <row r="371" s="16" customFormat="1" ht="31.5" customHeight="1" x14ac:dyDescent="0.15"/>
    <row r="372" s="16" customFormat="1" ht="31.5" customHeight="1" x14ac:dyDescent="0.15"/>
    <row r="373" s="16" customFormat="1" ht="31.5" customHeight="1" x14ac:dyDescent="0.15"/>
    <row r="374" s="16" customFormat="1" ht="31.5" customHeight="1" x14ac:dyDescent="0.15"/>
    <row r="375" s="16" customFormat="1" ht="31.5" customHeight="1" x14ac:dyDescent="0.15"/>
    <row r="376" s="16" customFormat="1" ht="31.5" customHeight="1" x14ac:dyDescent="0.15"/>
    <row r="377" s="16" customFormat="1" ht="31.5" customHeight="1" x14ac:dyDescent="0.15"/>
    <row r="378" s="16" customFormat="1" ht="31.5" customHeight="1" x14ac:dyDescent="0.15"/>
    <row r="379" s="16" customFormat="1" ht="31.5" customHeight="1" x14ac:dyDescent="0.15"/>
    <row r="380" s="16" customFormat="1" ht="31.5" customHeight="1" x14ac:dyDescent="0.15"/>
    <row r="381" s="16" customFormat="1" ht="31.5" customHeight="1" x14ac:dyDescent="0.15"/>
    <row r="382" s="16" customFormat="1" ht="31.5" customHeight="1" x14ac:dyDescent="0.15"/>
    <row r="383" s="16" customFormat="1" ht="31.5" customHeight="1" x14ac:dyDescent="0.15"/>
    <row r="384" s="16" customFormat="1" ht="31.5" customHeight="1" x14ac:dyDescent="0.15"/>
    <row r="385" s="16" customFormat="1" ht="31.5" customHeight="1" x14ac:dyDescent="0.15"/>
    <row r="386" s="16" customFormat="1" ht="31.5" customHeight="1" x14ac:dyDescent="0.15"/>
    <row r="387" s="16" customFormat="1" ht="31.5" customHeight="1" x14ac:dyDescent="0.15"/>
    <row r="388" s="16" customFormat="1" ht="31.5" customHeight="1" x14ac:dyDescent="0.15"/>
    <row r="389" s="16" customFormat="1" ht="31.5" customHeight="1" x14ac:dyDescent="0.15"/>
    <row r="390" s="16" customFormat="1" ht="31.5" customHeight="1" x14ac:dyDescent="0.15"/>
    <row r="391" s="16" customFormat="1" ht="31.5" customHeight="1" x14ac:dyDescent="0.15"/>
    <row r="392" s="16" customFormat="1" ht="31.5" customHeight="1" x14ac:dyDescent="0.15"/>
    <row r="393" s="16" customFormat="1" ht="31.5" customHeight="1" x14ac:dyDescent="0.15"/>
    <row r="394" s="16" customFormat="1" ht="31.5" customHeight="1" x14ac:dyDescent="0.15"/>
    <row r="395" s="16" customFormat="1" ht="31.5" customHeight="1" x14ac:dyDescent="0.15"/>
    <row r="396" s="16" customFormat="1" ht="31.5" customHeight="1" x14ac:dyDescent="0.15"/>
    <row r="397" s="16" customFormat="1" ht="31.5" customHeight="1" x14ac:dyDescent="0.15"/>
    <row r="398" s="16" customFormat="1" ht="31.5" customHeight="1" x14ac:dyDescent="0.15"/>
    <row r="399" s="16" customFormat="1" ht="31.5" customHeight="1" x14ac:dyDescent="0.15"/>
    <row r="400" s="16" customFormat="1" ht="31.5" customHeight="1" x14ac:dyDescent="0.15"/>
    <row r="401" s="16" customFormat="1" ht="31.5" customHeight="1" x14ac:dyDescent="0.15"/>
    <row r="402" s="16" customFormat="1" ht="31.5" customHeight="1" x14ac:dyDescent="0.15"/>
    <row r="403" s="16" customFormat="1" ht="31.5" customHeight="1" x14ac:dyDescent="0.15"/>
    <row r="404" s="16" customFormat="1" ht="31.5" customHeight="1" x14ac:dyDescent="0.15"/>
    <row r="405" s="16" customFormat="1" ht="31.5" customHeight="1" x14ac:dyDescent="0.15"/>
    <row r="406" s="16" customFormat="1" ht="31.5" customHeight="1" x14ac:dyDescent="0.15"/>
    <row r="407" s="16" customFormat="1" ht="31.5" customHeight="1" x14ac:dyDescent="0.15"/>
    <row r="408" s="16" customFormat="1" ht="31.5" customHeight="1" x14ac:dyDescent="0.15"/>
    <row r="409" s="16" customFormat="1" ht="31.5" customHeight="1" x14ac:dyDescent="0.15"/>
    <row r="410" s="16" customFormat="1" ht="31.5" customHeight="1" x14ac:dyDescent="0.15"/>
    <row r="411" s="16" customFormat="1" ht="31.5" customHeight="1" x14ac:dyDescent="0.15"/>
    <row r="412" s="16" customFormat="1" ht="31.5" customHeight="1" x14ac:dyDescent="0.15"/>
    <row r="413" s="16" customFormat="1" ht="31.5" customHeight="1" x14ac:dyDescent="0.15"/>
    <row r="414" s="16" customFormat="1" ht="31.5" customHeight="1" x14ac:dyDescent="0.15"/>
    <row r="415" s="16" customFormat="1" ht="31.5" customHeight="1" x14ac:dyDescent="0.15"/>
    <row r="416" s="16" customFormat="1" ht="31.5" customHeight="1" x14ac:dyDescent="0.15"/>
    <row r="417" s="16" customFormat="1" ht="31.5" customHeight="1" x14ac:dyDescent="0.15"/>
    <row r="418" s="16" customFormat="1" ht="31.5" customHeight="1" x14ac:dyDescent="0.15"/>
    <row r="419" s="16" customFormat="1" ht="31.5" customHeight="1" x14ac:dyDescent="0.15"/>
    <row r="420" s="16" customFormat="1" ht="31.5" customHeight="1" x14ac:dyDescent="0.15"/>
    <row r="421" s="16" customFormat="1" ht="31.5" customHeight="1" x14ac:dyDescent="0.15"/>
    <row r="422" s="16" customFormat="1" ht="31.5" customHeight="1" x14ac:dyDescent="0.15"/>
    <row r="423" s="16" customFormat="1" ht="31.5" customHeight="1" x14ac:dyDescent="0.15"/>
    <row r="424" s="16" customFormat="1" ht="31.5" customHeight="1" x14ac:dyDescent="0.15"/>
    <row r="425" s="16" customFormat="1" ht="31.5" customHeight="1" x14ac:dyDescent="0.15"/>
    <row r="426" s="16" customFormat="1" ht="31.5" customHeight="1" x14ac:dyDescent="0.15"/>
    <row r="427" s="16" customFormat="1" ht="31.5" customHeight="1" x14ac:dyDescent="0.15"/>
    <row r="428" s="16" customFormat="1" ht="31.5" customHeight="1" x14ac:dyDescent="0.15"/>
    <row r="429" s="16" customFormat="1" ht="31.5" customHeight="1" x14ac:dyDescent="0.15"/>
    <row r="430" s="16" customFormat="1" ht="31.5" customHeight="1" x14ac:dyDescent="0.15"/>
    <row r="431" s="16" customFormat="1" ht="31.5" customHeight="1" x14ac:dyDescent="0.15"/>
    <row r="432" s="16" customFormat="1" ht="31.5" customHeight="1" x14ac:dyDescent="0.15"/>
    <row r="433" s="16" customFormat="1" ht="31.5" customHeight="1" x14ac:dyDescent="0.15"/>
    <row r="434" s="16" customFormat="1" ht="31.5" customHeight="1" x14ac:dyDescent="0.15"/>
    <row r="435" s="16" customFormat="1" ht="31.5" customHeight="1" x14ac:dyDescent="0.15"/>
    <row r="436" s="16" customFormat="1" ht="31.5" customHeight="1" x14ac:dyDescent="0.15"/>
    <row r="437" s="16" customFormat="1" ht="31.5" customHeight="1" x14ac:dyDescent="0.15"/>
    <row r="438" s="16" customFormat="1" ht="31.5" customHeight="1" x14ac:dyDescent="0.15"/>
    <row r="439" s="16" customFormat="1" ht="31.5" customHeight="1" x14ac:dyDescent="0.15"/>
    <row r="440" s="16" customFormat="1" ht="31.5" customHeight="1" x14ac:dyDescent="0.15"/>
    <row r="441" s="16" customFormat="1" ht="31.5" customHeight="1" x14ac:dyDescent="0.15"/>
    <row r="442" s="16" customFormat="1" ht="31.5" customHeight="1" x14ac:dyDescent="0.15"/>
    <row r="443" s="16" customFormat="1" ht="31.5" customHeight="1" x14ac:dyDescent="0.15"/>
    <row r="444" s="16" customFormat="1" ht="31.5" customHeight="1" x14ac:dyDescent="0.15"/>
    <row r="445" s="16" customFormat="1" ht="31.5" customHeight="1" x14ac:dyDescent="0.15"/>
    <row r="446" s="16" customFormat="1" ht="31.5" customHeight="1" x14ac:dyDescent="0.15"/>
    <row r="447" s="16" customFormat="1" ht="31.5" customHeight="1" x14ac:dyDescent="0.15"/>
    <row r="448" s="16" customFormat="1" ht="31.5" customHeight="1" x14ac:dyDescent="0.15"/>
    <row r="449" s="16" customFormat="1" ht="31.5" customHeight="1" x14ac:dyDescent="0.15"/>
    <row r="450" s="16" customFormat="1" ht="31.5" customHeight="1" x14ac:dyDescent="0.15"/>
    <row r="451" s="16" customFormat="1" ht="31.5" customHeight="1" x14ac:dyDescent="0.15"/>
    <row r="452" s="16" customFormat="1" ht="31.5" customHeight="1" x14ac:dyDescent="0.15"/>
    <row r="453" s="16" customFormat="1" ht="31.5" customHeight="1" x14ac:dyDescent="0.15"/>
    <row r="454" s="16" customFormat="1" ht="31.5" customHeight="1" x14ac:dyDescent="0.15"/>
    <row r="455" s="16" customFormat="1" ht="31.5" customHeight="1" x14ac:dyDescent="0.15"/>
    <row r="456" s="16" customFormat="1" ht="31.5" customHeight="1" x14ac:dyDescent="0.15"/>
    <row r="457" s="16" customFormat="1" ht="31.5" customHeight="1" x14ac:dyDescent="0.15"/>
    <row r="458" s="16" customFormat="1" ht="31.5" customHeight="1" x14ac:dyDescent="0.15"/>
    <row r="459" s="16" customFormat="1" ht="31.5" customHeight="1" x14ac:dyDescent="0.15"/>
    <row r="460" s="16" customFormat="1" ht="31.5" customHeight="1" x14ac:dyDescent="0.15"/>
    <row r="461" s="16" customFormat="1" ht="31.5" customHeight="1" x14ac:dyDescent="0.15"/>
    <row r="462" s="16" customFormat="1" ht="31.5" customHeight="1" x14ac:dyDescent="0.15"/>
    <row r="463" s="16" customFormat="1" ht="31.5" customHeight="1" x14ac:dyDescent="0.15"/>
    <row r="464" s="16" customFormat="1" ht="31.5" customHeight="1" x14ac:dyDescent="0.15"/>
    <row r="465" s="16" customFormat="1" ht="31.5" customHeight="1" x14ac:dyDescent="0.15"/>
    <row r="466" s="16" customFormat="1" ht="31.5" customHeight="1" x14ac:dyDescent="0.15"/>
    <row r="467" s="16" customFormat="1" ht="31.5" customHeight="1" x14ac:dyDescent="0.15"/>
    <row r="468" s="16" customFormat="1" ht="31.5" customHeight="1" x14ac:dyDescent="0.15"/>
    <row r="469" s="16" customFormat="1" ht="31.5" customHeight="1" x14ac:dyDescent="0.15"/>
    <row r="470" s="16" customFormat="1" ht="31.5" customHeight="1" x14ac:dyDescent="0.15"/>
    <row r="471" s="16" customFormat="1" ht="31.5" customHeight="1" x14ac:dyDescent="0.15"/>
    <row r="472" s="16" customFormat="1" ht="31.5" customHeight="1" x14ac:dyDescent="0.15"/>
    <row r="473" s="16" customFormat="1" ht="31.5" customHeight="1" x14ac:dyDescent="0.15"/>
    <row r="474" s="16" customFormat="1" ht="31.5" customHeight="1" x14ac:dyDescent="0.15"/>
    <row r="475" s="16" customFormat="1" ht="31.5" customHeight="1" x14ac:dyDescent="0.15"/>
    <row r="476" s="16" customFormat="1" ht="31.5" customHeight="1" x14ac:dyDescent="0.15"/>
    <row r="477" s="16" customFormat="1" ht="31.5" customHeight="1" x14ac:dyDescent="0.15"/>
    <row r="478" s="16" customFormat="1" ht="31.5" customHeight="1" x14ac:dyDescent="0.15"/>
    <row r="479" s="16" customFormat="1" ht="31.5" customHeight="1" x14ac:dyDescent="0.15"/>
    <row r="480" s="16" customFormat="1" ht="31.5" customHeight="1" x14ac:dyDescent="0.15"/>
    <row r="481" s="16" customFormat="1" ht="31.5" customHeight="1" x14ac:dyDescent="0.15"/>
    <row r="482" s="16" customFormat="1" ht="31.5" customHeight="1" x14ac:dyDescent="0.15"/>
    <row r="483" s="16" customFormat="1" ht="31.5" customHeight="1" x14ac:dyDescent="0.15"/>
    <row r="484" s="16" customFormat="1" ht="31.5" customHeight="1" x14ac:dyDescent="0.15"/>
    <row r="485" s="16" customFormat="1" ht="31.5" customHeight="1" x14ac:dyDescent="0.15"/>
    <row r="486" s="16" customFormat="1" ht="31.5" customHeight="1" x14ac:dyDescent="0.15"/>
    <row r="487" s="16" customFormat="1" ht="31.5" customHeight="1" x14ac:dyDescent="0.15"/>
    <row r="488" s="16" customFormat="1" ht="31.5" customHeight="1" x14ac:dyDescent="0.15"/>
    <row r="489" s="16" customFormat="1" ht="31.5" customHeight="1" x14ac:dyDescent="0.15"/>
    <row r="490" s="16" customFormat="1" ht="31.5" customHeight="1" x14ac:dyDescent="0.15"/>
    <row r="491" s="16" customFormat="1" ht="31.5" customHeight="1" x14ac:dyDescent="0.15"/>
    <row r="492" s="16" customFormat="1" ht="31.5" customHeight="1" x14ac:dyDescent="0.15"/>
    <row r="493" s="16" customFormat="1" ht="31.5" customHeight="1" x14ac:dyDescent="0.15"/>
    <row r="494" s="16" customFormat="1" ht="31.5" customHeight="1" x14ac:dyDescent="0.15"/>
    <row r="495" s="16" customFormat="1" ht="31.5" customHeight="1" x14ac:dyDescent="0.15"/>
    <row r="496" s="16" customFormat="1" ht="31.5" customHeight="1" x14ac:dyDescent="0.15"/>
    <row r="497" s="16" customFormat="1" ht="31.5" customHeight="1" x14ac:dyDescent="0.15"/>
    <row r="498" s="16" customFormat="1" ht="31.5" customHeight="1" x14ac:dyDescent="0.15"/>
    <row r="499" s="16" customFormat="1" ht="31.5" customHeight="1" x14ac:dyDescent="0.15"/>
    <row r="500" s="16" customFormat="1" ht="31.5" customHeight="1" x14ac:dyDescent="0.15"/>
  </sheetData>
  <mergeCells count="10">
    <mergeCell ref="F4:I4"/>
    <mergeCell ref="L4:O4"/>
    <mergeCell ref="P4:R4"/>
    <mergeCell ref="A4:A5"/>
    <mergeCell ref="B4:B5"/>
    <mergeCell ref="C4:C5"/>
    <mergeCell ref="D4:D5"/>
    <mergeCell ref="E4:E5"/>
    <mergeCell ref="J4:J5"/>
    <mergeCell ref="K4:K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45" fitToHeight="1000" orientation="landscape" horizontalDpi="0" verticalDpi="0" r:id="rId1"/>
  <headerFooter alignWithMargins="0">
    <oddFooter>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096AD-66C4-45B1-AAAF-809C6615EEE4}">
  <sheetPr>
    <pageSetUpPr fitToPage="1"/>
  </sheetPr>
  <dimension ref="A1:IH500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33" style="18" customWidth="1"/>
    <col min="2" max="2" width="20" style="18" customWidth="1"/>
    <col min="3" max="3" width="15" style="18" customWidth="1"/>
    <col min="4" max="4" width="74.6640625" style="18" customWidth="1"/>
    <col min="5" max="5" width="21" style="18" customWidth="1"/>
    <col min="6" max="6" width="24.5" style="18" customWidth="1"/>
    <col min="7" max="16384" width="9.1640625" style="18"/>
  </cols>
  <sheetData>
    <row r="1" spans="1:242" ht="27.75" customHeight="1" x14ac:dyDescent="0.15">
      <c r="A1" s="28"/>
      <c r="B1" s="27"/>
      <c r="C1" s="27"/>
      <c r="D1" s="27"/>
      <c r="E1" s="27" t="s">
        <v>136</v>
      </c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</row>
    <row r="2" spans="1:242" ht="33.75" customHeight="1" x14ac:dyDescent="0.15">
      <c r="A2" s="3" t="s">
        <v>137</v>
      </c>
      <c r="B2" s="3"/>
      <c r="C2" s="3"/>
      <c r="D2" s="3"/>
      <c r="E2" s="3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</row>
    <row r="3" spans="1:242" ht="27.75" customHeight="1" x14ac:dyDescent="0.15">
      <c r="A3" s="5"/>
      <c r="E3" s="6" t="s">
        <v>1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</row>
    <row r="4" spans="1:242" ht="65.25" customHeight="1" x14ac:dyDescent="0.15">
      <c r="A4" s="8" t="s">
        <v>138</v>
      </c>
      <c r="B4" s="8" t="s">
        <v>48</v>
      </c>
      <c r="C4" s="8" t="s">
        <v>139</v>
      </c>
      <c r="D4" s="8" t="s">
        <v>140</v>
      </c>
      <c r="E4" s="9" t="s">
        <v>133</v>
      </c>
      <c r="F4" s="10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</row>
    <row r="5" spans="1:242" s="16" customFormat="1" ht="24.95" customHeight="1" x14ac:dyDescent="0.15">
      <c r="A5" s="11"/>
      <c r="B5" s="11" t="s">
        <v>145</v>
      </c>
      <c r="C5" s="11"/>
      <c r="D5" s="11" t="s">
        <v>146</v>
      </c>
      <c r="E5" s="13">
        <v>197</v>
      </c>
    </row>
    <row r="6" spans="1:242" s="16" customFormat="1" ht="24" customHeight="1" x14ac:dyDescent="0.15">
      <c r="A6" s="120" t="s">
        <v>285</v>
      </c>
      <c r="B6" s="120"/>
      <c r="C6" s="120" t="s">
        <v>68</v>
      </c>
      <c r="D6" s="120" t="s">
        <v>286</v>
      </c>
      <c r="E6" s="121">
        <v>2</v>
      </c>
    </row>
    <row r="7" spans="1:242" s="16" customFormat="1" ht="24" customHeight="1" x14ac:dyDescent="0.15">
      <c r="A7" s="120" t="s">
        <v>287</v>
      </c>
      <c r="B7" s="120"/>
      <c r="C7" s="120" t="s">
        <v>69</v>
      </c>
      <c r="D7" s="120" t="s">
        <v>186</v>
      </c>
      <c r="E7" s="121">
        <v>195</v>
      </c>
    </row>
    <row r="8" spans="1:242" s="16" customFormat="1" ht="24" customHeight="1" x14ac:dyDescent="0.15">
      <c r="A8" s="83"/>
      <c r="B8" s="83"/>
      <c r="C8" s="83"/>
      <c r="D8" s="83"/>
      <c r="E8" s="83"/>
    </row>
    <row r="9" spans="1:242" s="16" customFormat="1" ht="24" customHeight="1" x14ac:dyDescent="0.15"/>
    <row r="10" spans="1:242" s="16" customFormat="1" ht="24" customHeight="1" x14ac:dyDescent="0.15"/>
    <row r="11" spans="1:242" s="16" customFormat="1" ht="24" customHeight="1" x14ac:dyDescent="0.15"/>
    <row r="12" spans="1:242" s="16" customFormat="1" ht="24" customHeight="1" x14ac:dyDescent="0.15"/>
    <row r="13" spans="1:242" s="16" customFormat="1" ht="24" customHeight="1" x14ac:dyDescent="0.15"/>
    <row r="14" spans="1:242" s="16" customFormat="1" ht="24" customHeight="1" x14ac:dyDescent="0.15"/>
    <row r="15" spans="1:242" s="16" customFormat="1" ht="24" customHeight="1" x14ac:dyDescent="0.15"/>
    <row r="16" spans="1:242" s="16" customFormat="1" ht="24" customHeight="1" x14ac:dyDescent="0.15"/>
    <row r="17" s="16" customFormat="1" ht="24" customHeight="1" x14ac:dyDescent="0.15"/>
    <row r="18" s="16" customFormat="1" ht="24" customHeight="1" x14ac:dyDescent="0.15"/>
    <row r="19" s="16" customFormat="1" ht="24" customHeight="1" x14ac:dyDescent="0.15"/>
    <row r="20" s="16" customFormat="1" ht="24" customHeight="1" x14ac:dyDescent="0.15"/>
    <row r="21" s="16" customFormat="1" ht="24" customHeight="1" x14ac:dyDescent="0.15"/>
    <row r="22" s="16" customFormat="1" ht="24" customHeight="1" x14ac:dyDescent="0.15"/>
    <row r="23" s="16" customFormat="1" ht="24" customHeight="1" x14ac:dyDescent="0.15"/>
    <row r="24" s="16" customFormat="1" ht="24" customHeight="1" x14ac:dyDescent="0.15"/>
    <row r="25" s="16" customFormat="1" ht="24" customHeight="1" x14ac:dyDescent="0.15"/>
    <row r="26" s="16" customFormat="1" ht="24" customHeight="1" x14ac:dyDescent="0.15"/>
    <row r="27" s="16" customFormat="1" ht="24" customHeight="1" x14ac:dyDescent="0.15"/>
    <row r="28" s="16" customFormat="1" ht="24" customHeight="1" x14ac:dyDescent="0.15"/>
    <row r="29" s="16" customFormat="1" ht="24" customHeight="1" x14ac:dyDescent="0.15"/>
    <row r="30" s="16" customFormat="1" ht="24" customHeight="1" x14ac:dyDescent="0.15"/>
    <row r="31" s="16" customFormat="1" ht="24" customHeight="1" x14ac:dyDescent="0.15"/>
    <row r="32" s="16" customFormat="1" ht="24" customHeight="1" x14ac:dyDescent="0.15"/>
    <row r="33" s="16" customFormat="1" ht="24" customHeight="1" x14ac:dyDescent="0.15"/>
    <row r="34" s="16" customFormat="1" ht="24" customHeight="1" x14ac:dyDescent="0.15"/>
    <row r="35" s="16" customFormat="1" ht="24" customHeight="1" x14ac:dyDescent="0.15"/>
    <row r="36" s="16" customFormat="1" ht="24" customHeight="1" x14ac:dyDescent="0.15"/>
    <row r="37" s="16" customFormat="1" ht="24" customHeight="1" x14ac:dyDescent="0.15"/>
    <row r="38" s="16" customFormat="1" ht="24" customHeight="1" x14ac:dyDescent="0.15"/>
    <row r="39" s="16" customFormat="1" ht="24" customHeight="1" x14ac:dyDescent="0.15"/>
    <row r="40" s="16" customFormat="1" ht="24" customHeight="1" x14ac:dyDescent="0.15"/>
    <row r="41" s="16" customFormat="1" ht="24" customHeight="1" x14ac:dyDescent="0.15"/>
    <row r="42" s="16" customFormat="1" ht="24" customHeight="1" x14ac:dyDescent="0.15"/>
    <row r="43" s="16" customFormat="1" ht="24" customHeight="1" x14ac:dyDescent="0.15"/>
    <row r="44" s="16" customFormat="1" ht="24" customHeight="1" x14ac:dyDescent="0.15"/>
    <row r="45" s="16" customFormat="1" ht="24" customHeight="1" x14ac:dyDescent="0.15"/>
    <row r="46" s="16" customFormat="1" ht="24" customHeight="1" x14ac:dyDescent="0.15"/>
    <row r="47" s="16" customFormat="1" ht="24" customHeight="1" x14ac:dyDescent="0.15"/>
    <row r="48" s="16" customFormat="1" ht="24" customHeight="1" x14ac:dyDescent="0.15"/>
    <row r="49" s="16" customFormat="1" ht="24" customHeight="1" x14ac:dyDescent="0.15"/>
    <row r="50" s="16" customFormat="1" ht="24" customHeight="1" x14ac:dyDescent="0.15"/>
    <row r="51" s="16" customFormat="1" ht="24" customHeight="1" x14ac:dyDescent="0.15"/>
    <row r="52" s="16" customFormat="1" ht="24" customHeight="1" x14ac:dyDescent="0.15"/>
    <row r="53" s="16" customFormat="1" ht="24" customHeight="1" x14ac:dyDescent="0.15"/>
    <row r="54" s="16" customFormat="1" ht="24" customHeight="1" x14ac:dyDescent="0.15"/>
    <row r="55" s="16" customFormat="1" ht="24" customHeight="1" x14ac:dyDescent="0.15"/>
    <row r="56" s="16" customFormat="1" ht="24" customHeight="1" x14ac:dyDescent="0.15"/>
    <row r="57" s="16" customFormat="1" ht="24" customHeight="1" x14ac:dyDescent="0.15"/>
    <row r="58" s="16" customFormat="1" ht="24" customHeight="1" x14ac:dyDescent="0.15"/>
    <row r="59" s="16" customFormat="1" ht="24" customHeight="1" x14ac:dyDescent="0.15"/>
    <row r="60" s="16" customFormat="1" ht="24" customHeight="1" x14ac:dyDescent="0.15"/>
    <row r="61" s="16" customFormat="1" ht="24" customHeight="1" x14ac:dyDescent="0.15"/>
    <row r="62" s="16" customFormat="1" ht="24" customHeight="1" x14ac:dyDescent="0.15"/>
    <row r="63" s="16" customFormat="1" ht="24" customHeight="1" x14ac:dyDescent="0.15"/>
    <row r="64" s="16" customFormat="1" ht="24" customHeight="1" x14ac:dyDescent="0.15"/>
    <row r="65" s="16" customFormat="1" ht="24" customHeight="1" x14ac:dyDescent="0.15"/>
    <row r="66" s="16" customFormat="1" ht="24" customHeight="1" x14ac:dyDescent="0.15"/>
    <row r="67" s="16" customFormat="1" ht="24" customHeight="1" x14ac:dyDescent="0.15"/>
    <row r="68" s="16" customFormat="1" ht="24" customHeight="1" x14ac:dyDescent="0.15"/>
    <row r="69" s="16" customFormat="1" ht="24" customHeight="1" x14ac:dyDescent="0.15"/>
    <row r="70" s="16" customFormat="1" ht="24" customHeight="1" x14ac:dyDescent="0.15"/>
    <row r="71" s="16" customFormat="1" ht="24" customHeight="1" x14ac:dyDescent="0.15"/>
    <row r="72" s="16" customFormat="1" ht="24" customHeight="1" x14ac:dyDescent="0.15"/>
    <row r="73" s="16" customFormat="1" ht="24" customHeight="1" x14ac:dyDescent="0.15"/>
    <row r="74" s="16" customFormat="1" ht="24" customHeight="1" x14ac:dyDescent="0.15"/>
    <row r="75" s="16" customFormat="1" ht="24" customHeight="1" x14ac:dyDescent="0.15"/>
    <row r="76" s="16" customFormat="1" ht="24" customHeight="1" x14ac:dyDescent="0.15"/>
    <row r="77" s="16" customFormat="1" ht="24" customHeight="1" x14ac:dyDescent="0.15"/>
    <row r="78" s="16" customFormat="1" ht="24" customHeight="1" x14ac:dyDescent="0.15"/>
    <row r="79" s="16" customFormat="1" ht="24" customHeight="1" x14ac:dyDescent="0.15"/>
    <row r="80" s="16" customFormat="1" ht="24" customHeight="1" x14ac:dyDescent="0.15"/>
    <row r="81" s="16" customFormat="1" ht="24" customHeight="1" x14ac:dyDescent="0.15"/>
    <row r="82" s="16" customFormat="1" ht="24" customHeight="1" x14ac:dyDescent="0.15"/>
    <row r="83" s="16" customFormat="1" ht="24" customHeight="1" x14ac:dyDescent="0.15"/>
    <row r="84" s="16" customFormat="1" ht="24" customHeight="1" x14ac:dyDescent="0.15"/>
    <row r="85" s="16" customFormat="1" ht="24" customHeight="1" x14ac:dyDescent="0.15"/>
    <row r="86" s="16" customFormat="1" ht="24" customHeight="1" x14ac:dyDescent="0.15"/>
    <row r="87" s="16" customFormat="1" ht="24" customHeight="1" x14ac:dyDescent="0.15"/>
    <row r="88" s="16" customFormat="1" ht="24" customHeight="1" x14ac:dyDescent="0.15"/>
    <row r="89" s="16" customFormat="1" ht="24" customHeight="1" x14ac:dyDescent="0.15"/>
    <row r="90" s="16" customFormat="1" ht="24" customHeight="1" x14ac:dyDescent="0.15"/>
    <row r="91" s="16" customFormat="1" ht="24" customHeight="1" x14ac:dyDescent="0.15"/>
    <row r="92" s="16" customFormat="1" ht="24" customHeight="1" x14ac:dyDescent="0.15"/>
    <row r="93" s="16" customFormat="1" ht="24" customHeight="1" x14ac:dyDescent="0.15"/>
    <row r="94" s="16" customFormat="1" ht="24" customHeight="1" x14ac:dyDescent="0.15"/>
    <row r="95" s="16" customFormat="1" ht="24" customHeight="1" x14ac:dyDescent="0.15"/>
    <row r="96" s="16" customFormat="1" ht="24" customHeight="1" x14ac:dyDescent="0.15"/>
    <row r="97" s="16" customFormat="1" ht="24" customHeight="1" x14ac:dyDescent="0.15"/>
    <row r="98" s="16" customFormat="1" ht="24" customHeight="1" x14ac:dyDescent="0.15"/>
    <row r="99" s="16" customFormat="1" ht="24" customHeight="1" x14ac:dyDescent="0.15"/>
    <row r="100" s="16" customFormat="1" ht="24" customHeight="1" x14ac:dyDescent="0.15"/>
    <row r="101" s="16" customFormat="1" ht="24" customHeight="1" x14ac:dyDescent="0.15"/>
    <row r="102" s="16" customFormat="1" ht="24" customHeight="1" x14ac:dyDescent="0.15"/>
    <row r="103" s="16" customFormat="1" ht="24" customHeight="1" x14ac:dyDescent="0.15"/>
    <row r="104" s="16" customFormat="1" ht="24" customHeight="1" x14ac:dyDescent="0.15"/>
    <row r="105" s="16" customFormat="1" ht="24" customHeight="1" x14ac:dyDescent="0.15"/>
    <row r="106" s="16" customFormat="1" ht="24" customHeight="1" x14ac:dyDescent="0.15"/>
    <row r="107" s="16" customFormat="1" ht="24" customHeight="1" x14ac:dyDescent="0.15"/>
    <row r="108" s="16" customFormat="1" ht="24" customHeight="1" x14ac:dyDescent="0.15"/>
    <row r="109" s="16" customFormat="1" ht="24" customHeight="1" x14ac:dyDescent="0.15"/>
    <row r="110" s="16" customFormat="1" ht="24" customHeight="1" x14ac:dyDescent="0.15"/>
    <row r="111" s="16" customFormat="1" ht="24" customHeight="1" x14ac:dyDescent="0.15"/>
    <row r="112" s="16" customFormat="1" ht="24" customHeight="1" x14ac:dyDescent="0.15"/>
    <row r="113" s="16" customFormat="1" ht="24" customHeight="1" x14ac:dyDescent="0.15"/>
    <row r="114" s="16" customFormat="1" ht="24" customHeight="1" x14ac:dyDescent="0.15"/>
    <row r="115" s="16" customFormat="1" ht="24" customHeight="1" x14ac:dyDescent="0.15"/>
    <row r="116" s="16" customFormat="1" ht="24" customHeight="1" x14ac:dyDescent="0.15"/>
    <row r="117" s="16" customFormat="1" ht="24" customHeight="1" x14ac:dyDescent="0.15"/>
    <row r="118" s="16" customFormat="1" ht="24" customHeight="1" x14ac:dyDescent="0.15"/>
    <row r="119" s="16" customFormat="1" ht="24" customHeight="1" x14ac:dyDescent="0.15"/>
    <row r="120" s="16" customFormat="1" ht="24" customHeight="1" x14ac:dyDescent="0.15"/>
    <row r="121" s="16" customFormat="1" ht="24" customHeight="1" x14ac:dyDescent="0.15"/>
    <row r="122" s="16" customFormat="1" ht="24" customHeight="1" x14ac:dyDescent="0.15"/>
    <row r="123" s="16" customFormat="1" ht="24" customHeight="1" x14ac:dyDescent="0.15"/>
    <row r="124" s="16" customFormat="1" ht="24" customHeight="1" x14ac:dyDescent="0.15"/>
    <row r="125" s="16" customFormat="1" ht="24" customHeight="1" x14ac:dyDescent="0.15"/>
    <row r="126" s="16" customFormat="1" ht="24" customHeight="1" x14ac:dyDescent="0.15"/>
    <row r="127" s="16" customFormat="1" ht="24" customHeight="1" x14ac:dyDescent="0.15"/>
    <row r="128" s="16" customFormat="1" ht="24" customHeight="1" x14ac:dyDescent="0.15"/>
    <row r="129" s="16" customFormat="1" ht="24" customHeight="1" x14ac:dyDescent="0.15"/>
    <row r="130" s="16" customFormat="1" ht="24" customHeight="1" x14ac:dyDescent="0.15"/>
    <row r="131" s="16" customFormat="1" ht="24" customHeight="1" x14ac:dyDescent="0.15"/>
    <row r="132" s="16" customFormat="1" ht="24" customHeight="1" x14ac:dyDescent="0.15"/>
    <row r="133" s="16" customFormat="1" ht="24" customHeight="1" x14ac:dyDescent="0.15"/>
    <row r="134" s="16" customFormat="1" ht="24" customHeight="1" x14ac:dyDescent="0.15"/>
    <row r="135" s="16" customFormat="1" ht="24" customHeight="1" x14ac:dyDescent="0.15"/>
    <row r="136" s="16" customFormat="1" ht="24" customHeight="1" x14ac:dyDescent="0.15"/>
    <row r="137" s="16" customFormat="1" ht="24" customHeight="1" x14ac:dyDescent="0.15"/>
    <row r="138" s="16" customFormat="1" ht="24" customHeight="1" x14ac:dyDescent="0.15"/>
    <row r="139" s="16" customFormat="1" ht="24" customHeight="1" x14ac:dyDescent="0.15"/>
    <row r="140" s="16" customFormat="1" ht="24" customHeight="1" x14ac:dyDescent="0.15"/>
    <row r="141" s="16" customFormat="1" ht="24" customHeight="1" x14ac:dyDescent="0.15"/>
    <row r="142" s="16" customFormat="1" ht="24" customHeight="1" x14ac:dyDescent="0.15"/>
    <row r="143" s="16" customFormat="1" ht="24" customHeight="1" x14ac:dyDescent="0.15"/>
    <row r="144" s="16" customFormat="1" ht="24" customHeight="1" x14ac:dyDescent="0.15"/>
    <row r="145" s="16" customFormat="1" ht="24" customHeight="1" x14ac:dyDescent="0.15"/>
    <row r="146" s="16" customFormat="1" ht="24" customHeight="1" x14ac:dyDescent="0.15"/>
    <row r="147" s="16" customFormat="1" ht="24" customHeight="1" x14ac:dyDescent="0.15"/>
    <row r="148" s="16" customFormat="1" ht="24" customHeight="1" x14ac:dyDescent="0.15"/>
    <row r="149" s="16" customFormat="1" ht="24" customHeight="1" x14ac:dyDescent="0.15"/>
    <row r="150" s="16" customFormat="1" ht="24" customHeight="1" x14ac:dyDescent="0.15"/>
    <row r="151" s="16" customFormat="1" ht="24" customHeight="1" x14ac:dyDescent="0.15"/>
    <row r="152" s="16" customFormat="1" ht="24" customHeight="1" x14ac:dyDescent="0.15"/>
    <row r="153" s="16" customFormat="1" ht="24" customHeight="1" x14ac:dyDescent="0.15"/>
    <row r="154" s="16" customFormat="1" ht="24" customHeight="1" x14ac:dyDescent="0.15"/>
    <row r="155" s="16" customFormat="1" ht="24" customHeight="1" x14ac:dyDescent="0.15"/>
    <row r="156" s="16" customFormat="1" ht="24" customHeight="1" x14ac:dyDescent="0.15"/>
    <row r="157" s="16" customFormat="1" ht="24" customHeight="1" x14ac:dyDescent="0.15"/>
    <row r="158" s="16" customFormat="1" ht="24" customHeight="1" x14ac:dyDescent="0.15"/>
    <row r="159" s="16" customFormat="1" ht="24" customHeight="1" x14ac:dyDescent="0.15"/>
    <row r="160" s="16" customFormat="1" ht="24" customHeight="1" x14ac:dyDescent="0.15"/>
    <row r="161" s="16" customFormat="1" ht="24" customHeight="1" x14ac:dyDescent="0.15"/>
    <row r="162" s="16" customFormat="1" ht="24" customHeight="1" x14ac:dyDescent="0.15"/>
    <row r="163" s="16" customFormat="1" ht="24" customHeight="1" x14ac:dyDescent="0.15"/>
    <row r="164" s="16" customFormat="1" ht="24" customHeight="1" x14ac:dyDescent="0.15"/>
    <row r="165" s="16" customFormat="1" ht="24" customHeight="1" x14ac:dyDescent="0.15"/>
    <row r="166" s="16" customFormat="1" ht="24" customHeight="1" x14ac:dyDescent="0.15"/>
    <row r="167" s="16" customFormat="1" ht="24" customHeight="1" x14ac:dyDescent="0.15"/>
    <row r="168" s="16" customFormat="1" ht="24" customHeight="1" x14ac:dyDescent="0.15"/>
    <row r="169" s="16" customFormat="1" ht="24" customHeight="1" x14ac:dyDescent="0.15"/>
    <row r="170" s="16" customFormat="1" ht="24" customHeight="1" x14ac:dyDescent="0.15"/>
    <row r="171" s="16" customFormat="1" ht="24" customHeight="1" x14ac:dyDescent="0.15"/>
    <row r="172" s="16" customFormat="1" ht="24" customHeight="1" x14ac:dyDescent="0.15"/>
    <row r="173" s="16" customFormat="1" ht="24" customHeight="1" x14ac:dyDescent="0.15"/>
    <row r="174" s="16" customFormat="1" ht="24" customHeight="1" x14ac:dyDescent="0.15"/>
    <row r="175" s="16" customFormat="1" ht="24" customHeight="1" x14ac:dyDescent="0.15"/>
    <row r="176" s="16" customFormat="1" ht="24" customHeight="1" x14ac:dyDescent="0.15"/>
    <row r="177" s="16" customFormat="1" ht="24" customHeight="1" x14ac:dyDescent="0.15"/>
    <row r="178" s="16" customFormat="1" ht="24" customHeight="1" x14ac:dyDescent="0.15"/>
    <row r="179" s="16" customFormat="1" ht="24" customHeight="1" x14ac:dyDescent="0.15"/>
    <row r="180" s="16" customFormat="1" ht="24" customHeight="1" x14ac:dyDescent="0.15"/>
    <row r="181" s="16" customFormat="1" ht="24" customHeight="1" x14ac:dyDescent="0.15"/>
    <row r="182" s="16" customFormat="1" ht="24" customHeight="1" x14ac:dyDescent="0.15"/>
    <row r="183" s="16" customFormat="1" ht="24" customHeight="1" x14ac:dyDescent="0.15"/>
    <row r="184" s="16" customFormat="1" ht="24" customHeight="1" x14ac:dyDescent="0.15"/>
    <row r="185" s="16" customFormat="1" ht="24" customHeight="1" x14ac:dyDescent="0.15"/>
    <row r="186" s="16" customFormat="1" ht="24" customHeight="1" x14ac:dyDescent="0.15"/>
    <row r="187" s="16" customFormat="1" ht="24" customHeight="1" x14ac:dyDescent="0.15"/>
    <row r="188" s="16" customFormat="1" ht="24" customHeight="1" x14ac:dyDescent="0.15"/>
    <row r="189" s="16" customFormat="1" ht="24" customHeight="1" x14ac:dyDescent="0.15"/>
    <row r="190" s="16" customFormat="1" ht="24" customHeight="1" x14ac:dyDescent="0.15"/>
    <row r="191" s="16" customFormat="1" ht="24" customHeight="1" x14ac:dyDescent="0.15"/>
    <row r="192" s="16" customFormat="1" ht="24" customHeight="1" x14ac:dyDescent="0.15"/>
    <row r="193" s="16" customFormat="1" ht="24" customHeight="1" x14ac:dyDescent="0.15"/>
    <row r="194" s="16" customFormat="1" ht="24" customHeight="1" x14ac:dyDescent="0.15"/>
    <row r="195" s="16" customFormat="1" ht="24" customHeight="1" x14ac:dyDescent="0.15"/>
    <row r="196" s="16" customFormat="1" ht="24" customHeight="1" x14ac:dyDescent="0.15"/>
    <row r="197" s="16" customFormat="1" ht="24" customHeight="1" x14ac:dyDescent="0.15"/>
    <row r="198" s="16" customFormat="1" ht="24" customHeight="1" x14ac:dyDescent="0.15"/>
    <row r="199" s="16" customFormat="1" ht="24" customHeight="1" x14ac:dyDescent="0.15"/>
    <row r="200" s="16" customFormat="1" ht="24" customHeight="1" x14ac:dyDescent="0.15"/>
    <row r="201" s="16" customFormat="1" ht="24" customHeight="1" x14ac:dyDescent="0.15"/>
    <row r="202" s="16" customFormat="1" ht="24" customHeight="1" x14ac:dyDescent="0.15"/>
    <row r="203" s="16" customFormat="1" ht="24" customHeight="1" x14ac:dyDescent="0.15"/>
    <row r="204" s="16" customFormat="1" ht="24" customHeight="1" x14ac:dyDescent="0.15"/>
    <row r="205" s="16" customFormat="1" ht="24" customHeight="1" x14ac:dyDescent="0.15"/>
    <row r="206" s="16" customFormat="1" ht="24" customHeight="1" x14ac:dyDescent="0.15"/>
    <row r="207" s="16" customFormat="1" ht="24" customHeight="1" x14ac:dyDescent="0.15"/>
    <row r="208" s="16" customFormat="1" ht="24" customHeight="1" x14ac:dyDescent="0.15"/>
    <row r="209" s="16" customFormat="1" ht="24" customHeight="1" x14ac:dyDescent="0.15"/>
    <row r="210" s="16" customFormat="1" ht="24" customHeight="1" x14ac:dyDescent="0.15"/>
    <row r="211" s="16" customFormat="1" ht="24" customHeight="1" x14ac:dyDescent="0.15"/>
    <row r="212" s="16" customFormat="1" ht="24" customHeight="1" x14ac:dyDescent="0.15"/>
    <row r="213" s="16" customFormat="1" ht="24" customHeight="1" x14ac:dyDescent="0.15"/>
    <row r="214" s="16" customFormat="1" ht="24" customHeight="1" x14ac:dyDescent="0.15"/>
    <row r="215" s="16" customFormat="1" ht="24" customHeight="1" x14ac:dyDescent="0.15"/>
    <row r="216" s="16" customFormat="1" ht="24" customHeight="1" x14ac:dyDescent="0.15"/>
    <row r="217" s="16" customFormat="1" ht="24" customHeight="1" x14ac:dyDescent="0.15"/>
    <row r="218" s="16" customFormat="1" ht="24" customHeight="1" x14ac:dyDescent="0.15"/>
    <row r="219" s="16" customFormat="1" ht="24" customHeight="1" x14ac:dyDescent="0.15"/>
    <row r="220" s="16" customFormat="1" ht="24" customHeight="1" x14ac:dyDescent="0.15"/>
    <row r="221" s="16" customFormat="1" ht="24" customHeight="1" x14ac:dyDescent="0.15"/>
    <row r="222" s="16" customFormat="1" ht="24" customHeight="1" x14ac:dyDescent="0.15"/>
    <row r="223" s="16" customFormat="1" ht="24" customHeight="1" x14ac:dyDescent="0.15"/>
    <row r="224" s="16" customFormat="1" ht="24" customHeight="1" x14ac:dyDescent="0.15"/>
    <row r="225" s="16" customFormat="1" ht="24" customHeight="1" x14ac:dyDescent="0.15"/>
    <row r="226" s="16" customFormat="1" ht="24" customHeight="1" x14ac:dyDescent="0.15"/>
    <row r="227" s="16" customFormat="1" ht="24" customHeight="1" x14ac:dyDescent="0.15"/>
    <row r="228" s="16" customFormat="1" ht="24" customHeight="1" x14ac:dyDescent="0.15"/>
    <row r="229" s="16" customFormat="1" ht="24" customHeight="1" x14ac:dyDescent="0.15"/>
    <row r="230" s="16" customFormat="1" ht="24" customHeight="1" x14ac:dyDescent="0.15"/>
    <row r="231" s="16" customFormat="1" ht="24" customHeight="1" x14ac:dyDescent="0.15"/>
    <row r="232" s="16" customFormat="1" ht="24" customHeight="1" x14ac:dyDescent="0.15"/>
    <row r="233" s="16" customFormat="1" ht="24" customHeight="1" x14ac:dyDescent="0.15"/>
    <row r="234" s="16" customFormat="1" ht="24" customHeight="1" x14ac:dyDescent="0.15"/>
    <row r="235" s="16" customFormat="1" ht="24" customHeight="1" x14ac:dyDescent="0.15"/>
    <row r="236" s="16" customFormat="1" ht="24" customHeight="1" x14ac:dyDescent="0.15"/>
    <row r="237" s="16" customFormat="1" ht="24" customHeight="1" x14ac:dyDescent="0.15"/>
    <row r="238" s="16" customFormat="1" ht="24" customHeight="1" x14ac:dyDescent="0.15"/>
    <row r="239" s="16" customFormat="1" ht="24" customHeight="1" x14ac:dyDescent="0.15"/>
    <row r="240" s="16" customFormat="1" ht="24" customHeight="1" x14ac:dyDescent="0.15"/>
    <row r="241" s="16" customFormat="1" ht="24" customHeight="1" x14ac:dyDescent="0.15"/>
    <row r="242" s="16" customFormat="1" ht="24" customHeight="1" x14ac:dyDescent="0.15"/>
    <row r="243" s="16" customFormat="1" ht="24" customHeight="1" x14ac:dyDescent="0.15"/>
    <row r="244" s="16" customFormat="1" ht="24" customHeight="1" x14ac:dyDescent="0.15"/>
    <row r="245" s="16" customFormat="1" ht="24" customHeight="1" x14ac:dyDescent="0.15"/>
    <row r="246" s="16" customFormat="1" ht="24" customHeight="1" x14ac:dyDescent="0.15"/>
    <row r="247" s="16" customFormat="1" ht="24" customHeight="1" x14ac:dyDescent="0.15"/>
    <row r="248" s="16" customFormat="1" ht="24" customHeight="1" x14ac:dyDescent="0.15"/>
    <row r="249" s="16" customFormat="1" ht="24" customHeight="1" x14ac:dyDescent="0.15"/>
    <row r="250" s="16" customFormat="1" ht="24" customHeight="1" x14ac:dyDescent="0.15"/>
    <row r="251" s="16" customFormat="1" ht="24" customHeight="1" x14ac:dyDescent="0.15"/>
    <row r="252" s="16" customFormat="1" ht="24" customHeight="1" x14ac:dyDescent="0.15"/>
    <row r="253" s="16" customFormat="1" ht="24" customHeight="1" x14ac:dyDescent="0.15"/>
    <row r="254" s="16" customFormat="1" ht="24" customHeight="1" x14ac:dyDescent="0.15"/>
    <row r="255" s="16" customFormat="1" ht="24" customHeight="1" x14ac:dyDescent="0.15"/>
    <row r="256" s="16" customFormat="1" ht="24" customHeight="1" x14ac:dyDescent="0.15"/>
    <row r="257" s="16" customFormat="1" ht="24" customHeight="1" x14ac:dyDescent="0.15"/>
    <row r="258" s="16" customFormat="1" ht="24" customHeight="1" x14ac:dyDescent="0.15"/>
    <row r="259" s="16" customFormat="1" ht="24" customHeight="1" x14ac:dyDescent="0.15"/>
    <row r="260" s="16" customFormat="1" ht="24" customHeight="1" x14ac:dyDescent="0.15"/>
    <row r="261" s="16" customFormat="1" ht="24" customHeight="1" x14ac:dyDescent="0.15"/>
    <row r="262" s="16" customFormat="1" ht="24" customHeight="1" x14ac:dyDescent="0.15"/>
    <row r="263" s="16" customFormat="1" ht="24" customHeight="1" x14ac:dyDescent="0.15"/>
    <row r="264" s="16" customFormat="1" ht="24" customHeight="1" x14ac:dyDescent="0.15"/>
    <row r="265" s="16" customFormat="1" ht="24" customHeight="1" x14ac:dyDescent="0.15"/>
    <row r="266" s="16" customFormat="1" ht="24" customHeight="1" x14ac:dyDescent="0.15"/>
    <row r="267" s="16" customFormat="1" ht="24" customHeight="1" x14ac:dyDescent="0.15"/>
    <row r="268" s="16" customFormat="1" ht="24" customHeight="1" x14ac:dyDescent="0.15"/>
    <row r="269" s="16" customFormat="1" ht="24" customHeight="1" x14ac:dyDescent="0.15"/>
    <row r="270" s="16" customFormat="1" ht="24" customHeight="1" x14ac:dyDescent="0.15"/>
    <row r="271" s="16" customFormat="1" ht="24" customHeight="1" x14ac:dyDescent="0.15"/>
    <row r="272" s="16" customFormat="1" ht="24" customHeight="1" x14ac:dyDescent="0.15"/>
    <row r="273" s="16" customFormat="1" ht="24" customHeight="1" x14ac:dyDescent="0.15"/>
    <row r="274" s="16" customFormat="1" ht="24" customHeight="1" x14ac:dyDescent="0.15"/>
    <row r="275" s="16" customFormat="1" ht="24" customHeight="1" x14ac:dyDescent="0.15"/>
    <row r="276" s="16" customFormat="1" ht="24" customHeight="1" x14ac:dyDescent="0.15"/>
    <row r="277" s="16" customFormat="1" ht="24" customHeight="1" x14ac:dyDescent="0.15"/>
    <row r="278" s="16" customFormat="1" ht="24" customHeight="1" x14ac:dyDescent="0.15"/>
    <row r="279" s="16" customFormat="1" ht="24" customHeight="1" x14ac:dyDescent="0.15"/>
    <row r="280" s="16" customFormat="1" ht="24" customHeight="1" x14ac:dyDescent="0.15"/>
    <row r="281" s="16" customFormat="1" ht="24" customHeight="1" x14ac:dyDescent="0.15"/>
    <row r="282" s="16" customFormat="1" ht="24" customHeight="1" x14ac:dyDescent="0.15"/>
    <row r="283" s="16" customFormat="1" ht="24" customHeight="1" x14ac:dyDescent="0.15"/>
    <row r="284" s="16" customFormat="1" ht="24" customHeight="1" x14ac:dyDescent="0.15"/>
    <row r="285" s="16" customFormat="1" ht="24" customHeight="1" x14ac:dyDescent="0.15"/>
    <row r="286" s="16" customFormat="1" ht="24" customHeight="1" x14ac:dyDescent="0.15"/>
    <row r="287" s="16" customFormat="1" ht="24" customHeight="1" x14ac:dyDescent="0.15"/>
    <row r="288" s="16" customFormat="1" ht="24" customHeight="1" x14ac:dyDescent="0.15"/>
    <row r="289" s="16" customFormat="1" ht="24" customHeight="1" x14ac:dyDescent="0.15"/>
    <row r="290" s="16" customFormat="1" ht="24" customHeight="1" x14ac:dyDescent="0.15"/>
    <row r="291" s="16" customFormat="1" ht="24" customHeight="1" x14ac:dyDescent="0.15"/>
    <row r="292" s="16" customFormat="1" ht="24" customHeight="1" x14ac:dyDescent="0.15"/>
    <row r="293" s="16" customFormat="1" ht="24" customHeight="1" x14ac:dyDescent="0.15"/>
    <row r="294" s="16" customFormat="1" ht="24" customHeight="1" x14ac:dyDescent="0.15"/>
    <row r="295" s="16" customFormat="1" ht="24" customHeight="1" x14ac:dyDescent="0.15"/>
    <row r="296" s="16" customFormat="1" ht="24" customHeight="1" x14ac:dyDescent="0.15"/>
    <row r="297" s="16" customFormat="1" ht="24" customHeight="1" x14ac:dyDescent="0.15"/>
    <row r="298" s="16" customFormat="1" ht="24" customHeight="1" x14ac:dyDescent="0.15"/>
    <row r="299" s="16" customFormat="1" ht="24" customHeight="1" x14ac:dyDescent="0.15"/>
    <row r="300" s="16" customFormat="1" ht="24" customHeight="1" x14ac:dyDescent="0.15"/>
    <row r="301" s="16" customFormat="1" ht="24" customHeight="1" x14ac:dyDescent="0.15"/>
    <row r="302" s="16" customFormat="1" ht="24" customHeight="1" x14ac:dyDescent="0.15"/>
    <row r="303" s="16" customFormat="1" ht="24" customHeight="1" x14ac:dyDescent="0.15"/>
    <row r="304" s="16" customFormat="1" ht="24" customHeight="1" x14ac:dyDescent="0.15"/>
    <row r="305" s="16" customFormat="1" ht="24" customHeight="1" x14ac:dyDescent="0.15"/>
    <row r="306" s="16" customFormat="1" ht="24" customHeight="1" x14ac:dyDescent="0.15"/>
    <row r="307" s="16" customFormat="1" ht="24" customHeight="1" x14ac:dyDescent="0.15"/>
    <row r="308" s="16" customFormat="1" ht="24" customHeight="1" x14ac:dyDescent="0.15"/>
    <row r="309" s="16" customFormat="1" ht="24" customHeight="1" x14ac:dyDescent="0.15"/>
    <row r="310" s="16" customFormat="1" ht="24" customHeight="1" x14ac:dyDescent="0.15"/>
    <row r="311" s="16" customFormat="1" ht="24" customHeight="1" x14ac:dyDescent="0.15"/>
    <row r="312" s="16" customFormat="1" ht="24" customHeight="1" x14ac:dyDescent="0.15"/>
    <row r="313" s="16" customFormat="1" ht="24" customHeight="1" x14ac:dyDescent="0.15"/>
    <row r="314" s="16" customFormat="1" ht="24" customHeight="1" x14ac:dyDescent="0.15"/>
    <row r="315" s="16" customFormat="1" ht="24" customHeight="1" x14ac:dyDescent="0.15"/>
    <row r="316" s="16" customFormat="1" ht="24" customHeight="1" x14ac:dyDescent="0.15"/>
    <row r="317" s="16" customFormat="1" ht="24" customHeight="1" x14ac:dyDescent="0.15"/>
    <row r="318" s="16" customFormat="1" ht="24" customHeight="1" x14ac:dyDescent="0.15"/>
    <row r="319" s="16" customFormat="1" ht="24" customHeight="1" x14ac:dyDescent="0.15"/>
    <row r="320" s="16" customFormat="1" ht="24" customHeight="1" x14ac:dyDescent="0.15"/>
    <row r="321" s="16" customFormat="1" ht="24" customHeight="1" x14ac:dyDescent="0.15"/>
    <row r="322" s="16" customFormat="1" ht="24" customHeight="1" x14ac:dyDescent="0.15"/>
    <row r="323" s="16" customFormat="1" ht="24" customHeight="1" x14ac:dyDescent="0.15"/>
    <row r="324" s="16" customFormat="1" ht="24" customHeight="1" x14ac:dyDescent="0.15"/>
    <row r="325" s="16" customFormat="1" ht="24" customHeight="1" x14ac:dyDescent="0.15"/>
    <row r="326" s="16" customFormat="1" ht="24" customHeight="1" x14ac:dyDescent="0.15"/>
    <row r="327" s="16" customFormat="1" ht="24" customHeight="1" x14ac:dyDescent="0.15"/>
    <row r="328" s="16" customFormat="1" ht="24" customHeight="1" x14ac:dyDescent="0.15"/>
    <row r="329" s="16" customFormat="1" ht="24" customHeight="1" x14ac:dyDescent="0.15"/>
    <row r="330" s="16" customFormat="1" ht="24" customHeight="1" x14ac:dyDescent="0.15"/>
    <row r="331" s="16" customFormat="1" ht="24" customHeight="1" x14ac:dyDescent="0.15"/>
    <row r="332" s="16" customFormat="1" ht="24" customHeight="1" x14ac:dyDescent="0.15"/>
    <row r="333" s="16" customFormat="1" ht="24" customHeight="1" x14ac:dyDescent="0.15"/>
    <row r="334" s="16" customFormat="1" ht="24" customHeight="1" x14ac:dyDescent="0.15"/>
    <row r="335" s="16" customFormat="1" ht="24" customHeight="1" x14ac:dyDescent="0.15"/>
    <row r="336" s="16" customFormat="1" ht="24" customHeight="1" x14ac:dyDescent="0.15"/>
    <row r="337" s="16" customFormat="1" ht="24" customHeight="1" x14ac:dyDescent="0.15"/>
    <row r="338" s="16" customFormat="1" ht="24" customHeight="1" x14ac:dyDescent="0.15"/>
    <row r="339" s="16" customFormat="1" ht="24" customHeight="1" x14ac:dyDescent="0.15"/>
    <row r="340" s="16" customFormat="1" ht="24" customHeight="1" x14ac:dyDescent="0.15"/>
    <row r="341" s="16" customFormat="1" ht="24" customHeight="1" x14ac:dyDescent="0.15"/>
    <row r="342" s="16" customFormat="1" ht="24" customHeight="1" x14ac:dyDescent="0.15"/>
    <row r="343" s="16" customFormat="1" ht="24" customHeight="1" x14ac:dyDescent="0.15"/>
    <row r="344" s="16" customFormat="1" ht="24" customHeight="1" x14ac:dyDescent="0.15"/>
    <row r="345" s="16" customFormat="1" ht="24" customHeight="1" x14ac:dyDescent="0.15"/>
    <row r="346" s="16" customFormat="1" ht="24" customHeight="1" x14ac:dyDescent="0.15"/>
    <row r="347" s="16" customFormat="1" ht="24" customHeight="1" x14ac:dyDescent="0.15"/>
    <row r="348" s="16" customFormat="1" ht="24" customHeight="1" x14ac:dyDescent="0.15"/>
    <row r="349" s="16" customFormat="1" ht="24" customHeight="1" x14ac:dyDescent="0.15"/>
    <row r="350" s="16" customFormat="1" ht="24" customHeight="1" x14ac:dyDescent="0.15"/>
    <row r="351" s="16" customFormat="1" ht="24" customHeight="1" x14ac:dyDescent="0.15"/>
    <row r="352" s="16" customFormat="1" ht="24" customHeight="1" x14ac:dyDescent="0.15"/>
    <row r="353" s="16" customFormat="1" ht="24" customHeight="1" x14ac:dyDescent="0.15"/>
    <row r="354" s="16" customFormat="1" ht="24" customHeight="1" x14ac:dyDescent="0.15"/>
    <row r="355" s="16" customFormat="1" ht="24" customHeight="1" x14ac:dyDescent="0.15"/>
    <row r="356" s="16" customFormat="1" ht="24" customHeight="1" x14ac:dyDescent="0.15"/>
    <row r="357" s="16" customFormat="1" ht="24" customHeight="1" x14ac:dyDescent="0.15"/>
    <row r="358" s="16" customFormat="1" ht="24" customHeight="1" x14ac:dyDescent="0.15"/>
    <row r="359" s="16" customFormat="1" ht="24" customHeight="1" x14ac:dyDescent="0.15"/>
    <row r="360" s="16" customFormat="1" ht="24" customHeight="1" x14ac:dyDescent="0.15"/>
    <row r="361" s="16" customFormat="1" ht="24" customHeight="1" x14ac:dyDescent="0.15"/>
    <row r="362" s="16" customFormat="1" ht="24" customHeight="1" x14ac:dyDescent="0.15"/>
    <row r="363" s="16" customFormat="1" ht="24" customHeight="1" x14ac:dyDescent="0.15"/>
    <row r="364" s="16" customFormat="1" ht="24" customHeight="1" x14ac:dyDescent="0.15"/>
    <row r="365" s="16" customFormat="1" ht="24" customHeight="1" x14ac:dyDescent="0.15"/>
    <row r="366" s="16" customFormat="1" ht="24" customHeight="1" x14ac:dyDescent="0.15"/>
    <row r="367" s="16" customFormat="1" ht="24" customHeight="1" x14ac:dyDescent="0.15"/>
    <row r="368" s="16" customFormat="1" ht="24" customHeight="1" x14ac:dyDescent="0.15"/>
    <row r="369" s="16" customFormat="1" ht="24" customHeight="1" x14ac:dyDescent="0.15"/>
    <row r="370" s="16" customFormat="1" ht="24" customHeight="1" x14ac:dyDescent="0.15"/>
    <row r="371" s="16" customFormat="1" ht="24" customHeight="1" x14ac:dyDescent="0.15"/>
    <row r="372" s="16" customFormat="1" ht="24" customHeight="1" x14ac:dyDescent="0.15"/>
    <row r="373" s="16" customFormat="1" ht="24" customHeight="1" x14ac:dyDescent="0.15"/>
    <row r="374" s="16" customFormat="1" ht="24" customHeight="1" x14ac:dyDescent="0.15"/>
    <row r="375" s="16" customFormat="1" ht="24" customHeight="1" x14ac:dyDescent="0.15"/>
    <row r="376" s="16" customFormat="1" ht="24" customHeight="1" x14ac:dyDescent="0.15"/>
    <row r="377" s="16" customFormat="1" ht="24" customHeight="1" x14ac:dyDescent="0.15"/>
    <row r="378" s="16" customFormat="1" ht="24" customHeight="1" x14ac:dyDescent="0.15"/>
    <row r="379" s="16" customFormat="1" ht="24" customHeight="1" x14ac:dyDescent="0.15"/>
    <row r="380" s="16" customFormat="1" ht="24" customHeight="1" x14ac:dyDescent="0.15"/>
    <row r="381" s="16" customFormat="1" ht="24" customHeight="1" x14ac:dyDescent="0.15"/>
    <row r="382" s="16" customFormat="1" ht="24" customHeight="1" x14ac:dyDescent="0.15"/>
    <row r="383" s="16" customFormat="1" ht="24" customHeight="1" x14ac:dyDescent="0.15"/>
    <row r="384" s="16" customFormat="1" ht="24" customHeight="1" x14ac:dyDescent="0.15"/>
    <row r="385" s="16" customFormat="1" ht="24" customHeight="1" x14ac:dyDescent="0.15"/>
    <row r="386" s="16" customFormat="1" ht="24" customHeight="1" x14ac:dyDescent="0.15"/>
    <row r="387" s="16" customFormat="1" ht="24" customHeight="1" x14ac:dyDescent="0.15"/>
    <row r="388" s="16" customFormat="1" ht="24" customHeight="1" x14ac:dyDescent="0.15"/>
    <row r="389" s="16" customFormat="1" ht="24" customHeight="1" x14ac:dyDescent="0.15"/>
    <row r="390" s="16" customFormat="1" ht="24" customHeight="1" x14ac:dyDescent="0.15"/>
    <row r="391" s="16" customFormat="1" ht="24" customHeight="1" x14ac:dyDescent="0.15"/>
    <row r="392" s="16" customFormat="1" ht="24" customHeight="1" x14ac:dyDescent="0.15"/>
    <row r="393" s="16" customFormat="1" ht="24" customHeight="1" x14ac:dyDescent="0.15"/>
    <row r="394" s="16" customFormat="1" ht="24" customHeight="1" x14ac:dyDescent="0.15"/>
    <row r="395" s="16" customFormat="1" ht="24" customHeight="1" x14ac:dyDescent="0.15"/>
    <row r="396" s="16" customFormat="1" ht="24" customHeight="1" x14ac:dyDescent="0.15"/>
    <row r="397" s="16" customFormat="1" ht="24" customHeight="1" x14ac:dyDescent="0.15"/>
    <row r="398" s="16" customFormat="1" ht="24" customHeight="1" x14ac:dyDescent="0.15"/>
    <row r="399" s="16" customFormat="1" ht="24" customHeight="1" x14ac:dyDescent="0.15"/>
    <row r="400" s="16" customFormat="1" ht="24" customHeight="1" x14ac:dyDescent="0.15"/>
    <row r="401" s="16" customFormat="1" ht="24" customHeight="1" x14ac:dyDescent="0.15"/>
    <row r="402" s="16" customFormat="1" ht="24" customHeight="1" x14ac:dyDescent="0.15"/>
    <row r="403" s="16" customFormat="1" ht="24" customHeight="1" x14ac:dyDescent="0.15"/>
    <row r="404" s="16" customFormat="1" ht="24" customHeight="1" x14ac:dyDescent="0.15"/>
    <row r="405" s="16" customFormat="1" ht="24" customHeight="1" x14ac:dyDescent="0.15"/>
    <row r="406" s="16" customFormat="1" ht="24" customHeight="1" x14ac:dyDescent="0.15"/>
    <row r="407" s="16" customFormat="1" ht="24" customHeight="1" x14ac:dyDescent="0.15"/>
    <row r="408" s="16" customFormat="1" ht="24" customHeight="1" x14ac:dyDescent="0.15"/>
    <row r="409" s="16" customFormat="1" ht="24" customHeight="1" x14ac:dyDescent="0.15"/>
    <row r="410" s="16" customFormat="1" ht="24" customHeight="1" x14ac:dyDescent="0.15"/>
    <row r="411" s="16" customFormat="1" ht="24" customHeight="1" x14ac:dyDescent="0.15"/>
    <row r="412" s="16" customFormat="1" ht="24" customHeight="1" x14ac:dyDescent="0.15"/>
    <row r="413" s="16" customFormat="1" ht="24" customHeight="1" x14ac:dyDescent="0.15"/>
    <row r="414" s="16" customFormat="1" ht="24" customHeight="1" x14ac:dyDescent="0.15"/>
    <row r="415" s="16" customFormat="1" ht="24" customHeight="1" x14ac:dyDescent="0.15"/>
    <row r="416" s="16" customFormat="1" ht="24" customHeight="1" x14ac:dyDescent="0.15"/>
    <row r="417" s="16" customFormat="1" ht="24" customHeight="1" x14ac:dyDescent="0.15"/>
    <row r="418" s="16" customFormat="1" ht="24" customHeight="1" x14ac:dyDescent="0.15"/>
    <row r="419" s="16" customFormat="1" ht="24" customHeight="1" x14ac:dyDescent="0.15"/>
    <row r="420" s="16" customFormat="1" ht="24" customHeight="1" x14ac:dyDescent="0.15"/>
    <row r="421" s="16" customFormat="1" ht="24" customHeight="1" x14ac:dyDescent="0.15"/>
    <row r="422" s="16" customFormat="1" ht="24" customHeight="1" x14ac:dyDescent="0.15"/>
    <row r="423" s="16" customFormat="1" ht="24" customHeight="1" x14ac:dyDescent="0.15"/>
    <row r="424" s="16" customFormat="1" ht="24" customHeight="1" x14ac:dyDescent="0.15"/>
    <row r="425" s="16" customFormat="1" ht="24" customHeight="1" x14ac:dyDescent="0.15"/>
    <row r="426" s="16" customFormat="1" ht="24" customHeight="1" x14ac:dyDescent="0.15"/>
    <row r="427" s="16" customFormat="1" ht="24" customHeight="1" x14ac:dyDescent="0.15"/>
    <row r="428" s="16" customFormat="1" ht="24" customHeight="1" x14ac:dyDescent="0.15"/>
    <row r="429" s="16" customFormat="1" ht="24" customHeight="1" x14ac:dyDescent="0.15"/>
    <row r="430" s="16" customFormat="1" ht="24" customHeight="1" x14ac:dyDescent="0.15"/>
    <row r="431" s="16" customFormat="1" ht="24" customHeight="1" x14ac:dyDescent="0.15"/>
    <row r="432" s="16" customFormat="1" ht="24" customHeight="1" x14ac:dyDescent="0.15"/>
    <row r="433" s="16" customFormat="1" ht="24" customHeight="1" x14ac:dyDescent="0.15"/>
    <row r="434" s="16" customFormat="1" ht="24" customHeight="1" x14ac:dyDescent="0.15"/>
    <row r="435" s="16" customFormat="1" ht="24" customHeight="1" x14ac:dyDescent="0.15"/>
    <row r="436" s="16" customFormat="1" ht="24" customHeight="1" x14ac:dyDescent="0.15"/>
    <row r="437" s="16" customFormat="1" ht="24" customHeight="1" x14ac:dyDescent="0.15"/>
    <row r="438" s="16" customFormat="1" ht="24" customHeight="1" x14ac:dyDescent="0.15"/>
    <row r="439" s="16" customFormat="1" ht="24" customHeight="1" x14ac:dyDescent="0.15"/>
    <row r="440" s="16" customFormat="1" ht="24" customHeight="1" x14ac:dyDescent="0.15"/>
    <row r="441" s="16" customFormat="1" ht="24" customHeight="1" x14ac:dyDescent="0.15"/>
    <row r="442" s="16" customFormat="1" ht="24" customHeight="1" x14ac:dyDescent="0.15"/>
    <row r="443" s="16" customFormat="1" ht="24" customHeight="1" x14ac:dyDescent="0.15"/>
    <row r="444" s="16" customFormat="1" ht="24" customHeight="1" x14ac:dyDescent="0.15"/>
    <row r="445" s="16" customFormat="1" ht="24" customHeight="1" x14ac:dyDescent="0.15"/>
    <row r="446" s="16" customFormat="1" ht="24" customHeight="1" x14ac:dyDescent="0.15"/>
    <row r="447" s="16" customFormat="1" ht="24" customHeight="1" x14ac:dyDescent="0.15"/>
    <row r="448" s="16" customFormat="1" ht="24" customHeight="1" x14ac:dyDescent="0.15"/>
    <row r="449" s="16" customFormat="1" ht="24" customHeight="1" x14ac:dyDescent="0.15"/>
    <row r="450" s="16" customFormat="1" ht="24" customHeight="1" x14ac:dyDescent="0.15"/>
    <row r="451" s="16" customFormat="1" ht="24" customHeight="1" x14ac:dyDescent="0.15"/>
    <row r="452" s="16" customFormat="1" ht="24" customHeight="1" x14ac:dyDescent="0.15"/>
    <row r="453" s="16" customFormat="1" ht="24" customHeight="1" x14ac:dyDescent="0.15"/>
    <row r="454" s="16" customFormat="1" ht="24" customHeight="1" x14ac:dyDescent="0.15"/>
    <row r="455" s="16" customFormat="1" ht="24" customHeight="1" x14ac:dyDescent="0.15"/>
    <row r="456" s="16" customFormat="1" ht="24" customHeight="1" x14ac:dyDescent="0.15"/>
    <row r="457" s="16" customFormat="1" ht="24" customHeight="1" x14ac:dyDescent="0.15"/>
    <row r="458" s="16" customFormat="1" ht="24" customHeight="1" x14ac:dyDescent="0.15"/>
    <row r="459" s="16" customFormat="1" ht="24" customHeight="1" x14ac:dyDescent="0.15"/>
    <row r="460" s="16" customFormat="1" ht="24" customHeight="1" x14ac:dyDescent="0.15"/>
    <row r="461" s="16" customFormat="1" ht="24" customHeight="1" x14ac:dyDescent="0.15"/>
    <row r="462" s="16" customFormat="1" ht="24" customHeight="1" x14ac:dyDescent="0.15"/>
    <row r="463" s="16" customFormat="1" ht="24" customHeight="1" x14ac:dyDescent="0.15"/>
    <row r="464" s="16" customFormat="1" ht="24" customHeight="1" x14ac:dyDescent="0.15"/>
    <row r="465" s="16" customFormat="1" ht="24" customHeight="1" x14ac:dyDescent="0.15"/>
    <row r="466" s="16" customFormat="1" ht="24" customHeight="1" x14ac:dyDescent="0.15"/>
    <row r="467" s="16" customFormat="1" ht="24" customHeight="1" x14ac:dyDescent="0.15"/>
    <row r="468" s="16" customFormat="1" ht="24" customHeight="1" x14ac:dyDescent="0.15"/>
    <row r="469" s="16" customFormat="1" ht="24" customHeight="1" x14ac:dyDescent="0.15"/>
    <row r="470" s="16" customFormat="1" ht="24" customHeight="1" x14ac:dyDescent="0.15"/>
    <row r="471" s="16" customFormat="1" ht="24" customHeight="1" x14ac:dyDescent="0.15"/>
    <row r="472" s="16" customFormat="1" ht="24" customHeight="1" x14ac:dyDescent="0.15"/>
    <row r="473" s="16" customFormat="1" ht="24" customHeight="1" x14ac:dyDescent="0.15"/>
    <row r="474" s="16" customFormat="1" ht="24" customHeight="1" x14ac:dyDescent="0.15"/>
    <row r="475" s="16" customFormat="1" ht="24" customHeight="1" x14ac:dyDescent="0.15"/>
    <row r="476" s="16" customFormat="1" ht="24" customHeight="1" x14ac:dyDescent="0.15"/>
    <row r="477" s="16" customFormat="1" ht="24" customHeight="1" x14ac:dyDescent="0.15"/>
    <row r="478" s="16" customFormat="1" ht="24" customHeight="1" x14ac:dyDescent="0.15"/>
    <row r="479" s="16" customFormat="1" ht="24" customHeight="1" x14ac:dyDescent="0.15"/>
    <row r="480" s="16" customFormat="1" ht="24" customHeight="1" x14ac:dyDescent="0.15"/>
    <row r="481" s="16" customFormat="1" ht="24" customHeight="1" x14ac:dyDescent="0.15"/>
    <row r="482" s="16" customFormat="1" ht="24" customHeight="1" x14ac:dyDescent="0.15"/>
    <row r="483" s="16" customFormat="1" ht="24" customHeight="1" x14ac:dyDescent="0.15"/>
    <row r="484" s="16" customFormat="1" ht="24" customHeight="1" x14ac:dyDescent="0.15"/>
    <row r="485" s="16" customFormat="1" ht="24" customHeight="1" x14ac:dyDescent="0.15"/>
    <row r="486" s="16" customFormat="1" ht="24" customHeight="1" x14ac:dyDescent="0.15"/>
    <row r="487" s="16" customFormat="1" ht="24" customHeight="1" x14ac:dyDescent="0.15"/>
    <row r="488" s="16" customFormat="1" ht="24" customHeight="1" x14ac:dyDescent="0.15"/>
    <row r="489" s="16" customFormat="1" ht="24" customHeight="1" x14ac:dyDescent="0.15"/>
    <row r="490" s="16" customFormat="1" ht="24" customHeight="1" x14ac:dyDescent="0.15"/>
    <row r="491" s="16" customFormat="1" ht="24" customHeight="1" x14ac:dyDescent="0.15"/>
    <row r="492" s="16" customFormat="1" ht="24" customHeight="1" x14ac:dyDescent="0.15"/>
    <row r="493" s="16" customFormat="1" ht="24" customHeight="1" x14ac:dyDescent="0.15"/>
    <row r="494" s="16" customFormat="1" ht="24" customHeight="1" x14ac:dyDescent="0.15"/>
    <row r="495" s="16" customFormat="1" ht="24" customHeight="1" x14ac:dyDescent="0.15"/>
    <row r="496" s="16" customFormat="1" ht="24" customHeight="1" x14ac:dyDescent="0.15"/>
    <row r="497" s="16" customFormat="1" ht="24" customHeight="1" x14ac:dyDescent="0.15"/>
    <row r="498" s="16" customFormat="1" ht="24" customHeight="1" x14ac:dyDescent="0.15"/>
    <row r="499" s="16" customFormat="1" ht="24" customHeight="1" x14ac:dyDescent="0.15"/>
    <row r="500" s="16" customFormat="1" ht="24" customHeight="1" x14ac:dyDescent="0.15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horizontalDpi="0" verticalDpi="0" r:id="rId1"/>
  <headerFooter alignWithMargins="0"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1B43F-32AF-43E9-A53C-054153C31DFB}">
  <sheetPr>
    <pageSetUpPr fitToPage="1"/>
  </sheetPr>
  <dimension ref="A1:Y9"/>
  <sheetViews>
    <sheetView showGridLines="0" showZeros="0" view="pageBreakPreview" zoomScale="70" zoomScaleNormal="100" zoomScaleSheetLayoutView="70" workbookViewId="0"/>
  </sheetViews>
  <sheetFormatPr defaultColWidth="9.1640625" defaultRowHeight="11.25" x14ac:dyDescent="0.15"/>
  <cols>
    <col min="1" max="1" width="14.6640625" style="18" customWidth="1"/>
    <col min="2" max="2" width="56.1640625" style="18" customWidth="1"/>
    <col min="3" max="4" width="29.5" style="18" customWidth="1"/>
    <col min="5" max="13" width="23.6640625" style="18" customWidth="1"/>
    <col min="14" max="14" width="29.5" style="18" customWidth="1"/>
    <col min="15" max="19" width="23.6640625" style="18" customWidth="1"/>
    <col min="20" max="20" width="15.33203125" style="18" customWidth="1"/>
    <col min="21" max="21" width="13.83203125" style="18" customWidth="1"/>
    <col min="22" max="22" width="15.1640625" style="18" customWidth="1"/>
    <col min="23" max="23" width="15" style="18" customWidth="1"/>
    <col min="24" max="24" width="17.1640625" style="18" customWidth="1"/>
    <col min="25" max="243" width="6.6640625" style="18" customWidth="1"/>
    <col min="244" max="249" width="6.83203125" style="18" customWidth="1"/>
    <col min="250" max="16384" width="9.1640625" style="18"/>
  </cols>
  <sheetData>
    <row r="1" spans="1:25" ht="26.1" customHeight="1" x14ac:dyDescent="0.15">
      <c r="A1" s="27"/>
      <c r="B1" s="27"/>
      <c r="C1" s="40"/>
      <c r="D1" s="40"/>
      <c r="E1" s="40"/>
      <c r="F1" s="40"/>
      <c r="G1" s="40"/>
      <c r="H1" s="40"/>
      <c r="I1" s="40"/>
      <c r="J1" s="40"/>
      <c r="K1" s="40"/>
      <c r="L1" s="27"/>
      <c r="M1" s="40"/>
      <c r="N1" s="40"/>
      <c r="O1" s="40"/>
      <c r="P1" s="40"/>
      <c r="Q1" s="40"/>
      <c r="R1" s="40"/>
      <c r="S1" s="40" t="s">
        <v>46</v>
      </c>
      <c r="T1" s="40"/>
      <c r="U1" s="40"/>
      <c r="V1" s="40"/>
      <c r="W1" s="40"/>
      <c r="Y1" s="27"/>
    </row>
    <row r="2" spans="1:25" ht="45.75" customHeight="1" x14ac:dyDescent="0.15">
      <c r="A2" s="85" t="s">
        <v>47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69"/>
      <c r="U2" s="69"/>
      <c r="V2" s="69"/>
      <c r="W2" s="69"/>
      <c r="X2" s="69"/>
      <c r="Y2" s="35"/>
    </row>
    <row r="3" spans="1:25" ht="39" customHeight="1" x14ac:dyDescent="0.15">
      <c r="A3" s="16"/>
      <c r="B3" s="35"/>
      <c r="C3" s="35"/>
      <c r="D3" s="35"/>
      <c r="E3" s="35"/>
      <c r="F3" s="70"/>
      <c r="G3" s="70"/>
      <c r="H3" s="70"/>
      <c r="I3" s="70"/>
      <c r="J3" s="70"/>
      <c r="K3" s="70"/>
      <c r="L3" s="7"/>
      <c r="M3" s="70"/>
      <c r="N3" s="70"/>
      <c r="O3" s="70"/>
      <c r="P3" s="70"/>
      <c r="Q3" s="70"/>
      <c r="R3" s="70"/>
      <c r="S3" s="70" t="s">
        <v>1</v>
      </c>
      <c r="T3" s="70"/>
      <c r="U3" s="70"/>
      <c r="V3" s="70"/>
      <c r="W3" s="70"/>
      <c r="Y3" s="27"/>
    </row>
    <row r="4" spans="1:25" ht="41.1" customHeight="1" x14ac:dyDescent="0.15">
      <c r="A4" s="89" t="s">
        <v>48</v>
      </c>
      <c r="B4" s="91" t="s">
        <v>49</v>
      </c>
      <c r="C4" s="93" t="s">
        <v>50</v>
      </c>
      <c r="D4" s="86" t="s">
        <v>51</v>
      </c>
      <c r="E4" s="86"/>
      <c r="F4" s="86"/>
      <c r="G4" s="86"/>
      <c r="H4" s="86"/>
      <c r="I4" s="86"/>
      <c r="J4" s="86"/>
      <c r="K4" s="86"/>
      <c r="L4" s="86"/>
      <c r="M4" s="86"/>
      <c r="N4" s="87" t="s">
        <v>52</v>
      </c>
      <c r="O4" s="86"/>
      <c r="P4" s="86"/>
      <c r="Q4" s="86"/>
      <c r="R4" s="88"/>
      <c r="S4" s="88"/>
      <c r="T4" s="35"/>
      <c r="U4" s="35"/>
      <c r="V4" s="35"/>
      <c r="W4" s="35"/>
      <c r="X4" s="35"/>
      <c r="Y4" s="35"/>
    </row>
    <row r="5" spans="1:25" ht="48" customHeight="1" x14ac:dyDescent="0.15">
      <c r="A5" s="90"/>
      <c r="B5" s="92"/>
      <c r="C5" s="94"/>
      <c r="D5" s="17" t="s">
        <v>53</v>
      </c>
      <c r="E5" s="17" t="s">
        <v>54</v>
      </c>
      <c r="F5" s="17" t="s">
        <v>55</v>
      </c>
      <c r="G5" s="17" t="s">
        <v>56</v>
      </c>
      <c r="H5" s="17" t="s">
        <v>57</v>
      </c>
      <c r="I5" s="17" t="s">
        <v>58</v>
      </c>
      <c r="J5" s="17" t="s">
        <v>59</v>
      </c>
      <c r="K5" s="17" t="s">
        <v>60</v>
      </c>
      <c r="L5" s="17" t="s">
        <v>61</v>
      </c>
      <c r="M5" s="17" t="s">
        <v>62</v>
      </c>
      <c r="N5" s="17" t="s">
        <v>53</v>
      </c>
      <c r="O5" s="17" t="s">
        <v>54</v>
      </c>
      <c r="P5" s="17" t="s">
        <v>55</v>
      </c>
      <c r="Q5" s="17" t="s">
        <v>56</v>
      </c>
      <c r="R5" s="17" t="s">
        <v>57</v>
      </c>
      <c r="S5" s="17" t="s">
        <v>63</v>
      </c>
      <c r="T5" s="35"/>
      <c r="U5" s="35"/>
      <c r="V5" s="35"/>
      <c r="W5" s="35"/>
      <c r="X5" s="35"/>
      <c r="Y5" s="35"/>
    </row>
    <row r="6" spans="1:25" ht="42" customHeight="1" x14ac:dyDescent="0.15">
      <c r="A6" s="12" t="s">
        <v>145</v>
      </c>
      <c r="B6" s="12" t="s">
        <v>146</v>
      </c>
      <c r="C6" s="26">
        <f>SUM(D6,N6)</f>
        <v>9306.7900000000009</v>
      </c>
      <c r="D6" s="13">
        <f>SUM(E6:M6)</f>
        <v>9306.7900000000009</v>
      </c>
      <c r="E6" s="25">
        <v>9306.7900000000009</v>
      </c>
      <c r="F6" s="26"/>
      <c r="G6" s="13"/>
      <c r="H6" s="25"/>
      <c r="I6" s="26"/>
      <c r="J6" s="26"/>
      <c r="K6" s="26"/>
      <c r="L6" s="26"/>
      <c r="M6" s="26"/>
      <c r="N6" s="13">
        <f>SUM(O6:S6)</f>
        <v>0</v>
      </c>
      <c r="O6" s="25"/>
      <c r="P6" s="26"/>
      <c r="Q6" s="26"/>
      <c r="R6" s="26"/>
      <c r="S6" s="13"/>
      <c r="T6" s="35"/>
      <c r="U6" s="35"/>
      <c r="V6" s="35"/>
      <c r="W6" s="35"/>
      <c r="X6" s="35"/>
      <c r="Y6" s="35"/>
    </row>
    <row r="7" spans="1:25" ht="42" customHeight="1" x14ac:dyDescent="0.15">
      <c r="A7" s="12"/>
      <c r="B7" s="12"/>
      <c r="C7" s="26"/>
      <c r="D7" s="13"/>
      <c r="E7" s="25"/>
      <c r="F7" s="26"/>
      <c r="G7" s="13"/>
      <c r="H7" s="25"/>
      <c r="I7" s="26"/>
      <c r="J7" s="26"/>
      <c r="K7" s="26"/>
      <c r="L7" s="26"/>
      <c r="M7" s="26"/>
      <c r="N7" s="13"/>
      <c r="O7" s="25"/>
      <c r="P7" s="26"/>
      <c r="Q7" s="26"/>
      <c r="R7" s="26"/>
      <c r="S7" s="13"/>
      <c r="T7" s="35"/>
      <c r="U7" s="35"/>
      <c r="V7" s="35"/>
      <c r="W7" s="35"/>
      <c r="X7" s="35"/>
      <c r="Y7" s="35"/>
    </row>
    <row r="8" spans="1:25" ht="42" customHeight="1" x14ac:dyDescent="0.15">
      <c r="A8" s="12"/>
      <c r="B8" s="12"/>
      <c r="C8" s="26"/>
      <c r="D8" s="13"/>
      <c r="E8" s="25"/>
      <c r="F8" s="26"/>
      <c r="G8" s="13"/>
      <c r="H8" s="25"/>
      <c r="I8" s="26"/>
      <c r="J8" s="26"/>
      <c r="K8" s="26"/>
      <c r="L8" s="26"/>
      <c r="M8" s="26"/>
      <c r="N8" s="13"/>
      <c r="O8" s="25"/>
      <c r="P8" s="26"/>
      <c r="Q8" s="26"/>
      <c r="R8" s="26"/>
      <c r="S8" s="13"/>
      <c r="T8" s="35"/>
      <c r="U8" s="35"/>
      <c r="V8" s="35"/>
      <c r="W8" s="35"/>
      <c r="X8" s="35"/>
      <c r="Y8" s="35"/>
    </row>
    <row r="9" spans="1:25" ht="42" customHeight="1" x14ac:dyDescent="0.15">
      <c r="A9" s="12"/>
      <c r="B9" s="12"/>
      <c r="C9" s="26"/>
      <c r="D9" s="13"/>
      <c r="E9" s="25"/>
      <c r="F9" s="26"/>
      <c r="G9" s="13"/>
      <c r="H9" s="25"/>
      <c r="I9" s="26"/>
      <c r="J9" s="26"/>
      <c r="K9" s="26"/>
      <c r="L9" s="26"/>
      <c r="M9" s="26"/>
      <c r="N9" s="13"/>
      <c r="O9" s="25"/>
      <c r="P9" s="26"/>
      <c r="Q9" s="26"/>
      <c r="R9" s="26"/>
      <c r="S9" s="13"/>
      <c r="T9" s="35"/>
      <c r="U9" s="35"/>
      <c r="V9" s="35"/>
      <c r="W9" s="35"/>
      <c r="X9" s="35"/>
      <c r="Y9" s="35"/>
    </row>
  </sheetData>
  <mergeCells count="6">
    <mergeCell ref="A2:S2"/>
    <mergeCell ref="D4:M4"/>
    <mergeCell ref="N4:S4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35" fitToHeight="1000" orientation="landscape" horizontalDpi="0" verticalDpi="0" r:id="rId1"/>
  <headerFooter alignWithMargins="0">
    <oddFooter>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542D9-12BB-4876-8F9B-35C2709B0B62}">
  <dimension ref="A1:IL1000"/>
  <sheetViews>
    <sheetView showGridLines="0" showZeros="0" view="pageBreakPreview" zoomScaleNormal="100" workbookViewId="0"/>
  </sheetViews>
  <sheetFormatPr defaultColWidth="9.1640625" defaultRowHeight="11.25" x14ac:dyDescent="0.15"/>
  <cols>
    <col min="1" max="2" width="23.6640625" style="18" customWidth="1"/>
    <col min="3" max="3" width="56.83203125" style="18" customWidth="1"/>
    <col min="4" max="6" width="26.5" style="18" customWidth="1"/>
    <col min="7" max="246" width="8" style="18" customWidth="1"/>
    <col min="247" max="16384" width="9.1640625" style="18"/>
  </cols>
  <sheetData>
    <row r="1" spans="1:246" ht="30.95" customHeight="1" x14ac:dyDescent="0.15">
      <c r="A1" s="27"/>
      <c r="B1" s="27"/>
      <c r="C1" s="27"/>
      <c r="D1" s="27"/>
      <c r="E1" s="27"/>
      <c r="F1" s="7" t="s">
        <v>64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  <c r="II1" s="27"/>
      <c r="IJ1" s="27"/>
      <c r="IK1" s="27"/>
      <c r="IL1" s="27"/>
    </row>
    <row r="2" spans="1:246" ht="45.95" customHeight="1" x14ac:dyDescent="0.15">
      <c r="A2" s="3" t="s">
        <v>65</v>
      </c>
      <c r="B2" s="3"/>
      <c r="C2" s="3"/>
      <c r="D2" s="3"/>
      <c r="E2" s="3"/>
      <c r="F2" s="3"/>
      <c r="G2" s="74"/>
      <c r="H2" s="75"/>
      <c r="I2" s="75"/>
      <c r="J2" s="75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  <c r="IL2" s="76"/>
    </row>
    <row r="3" spans="1:246" ht="33" customHeight="1" x14ac:dyDescent="0.15">
      <c r="A3" s="64"/>
      <c r="F3" s="7" t="s">
        <v>1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</row>
    <row r="4" spans="1:246" s="16" customFormat="1" ht="45" customHeight="1" x14ac:dyDescent="0.15">
      <c r="A4" s="65" t="s">
        <v>66</v>
      </c>
      <c r="B4" s="8" t="s">
        <v>48</v>
      </c>
      <c r="C4" s="8" t="s">
        <v>67</v>
      </c>
      <c r="D4" s="9" t="s">
        <v>50</v>
      </c>
      <c r="E4" s="9" t="s">
        <v>68</v>
      </c>
      <c r="F4" s="8" t="s">
        <v>69</v>
      </c>
    </row>
    <row r="5" spans="1:246" s="16" customFormat="1" ht="45" customHeight="1" x14ac:dyDescent="0.15">
      <c r="A5" s="11"/>
      <c r="B5" s="11" t="s">
        <v>145</v>
      </c>
      <c r="C5" s="118" t="s">
        <v>146</v>
      </c>
      <c r="D5" s="119">
        <f>E5+F5</f>
        <v>9306.7900000000009</v>
      </c>
      <c r="E5" s="119">
        <v>1071.79</v>
      </c>
      <c r="F5" s="119">
        <v>8235</v>
      </c>
      <c r="G5" s="66"/>
      <c r="H5" s="67"/>
      <c r="I5" s="68"/>
      <c r="J5" s="68"/>
    </row>
    <row r="6" spans="1:246" s="16" customFormat="1" ht="45" customHeight="1" x14ac:dyDescent="0.15">
      <c r="A6" s="11" t="s">
        <v>147</v>
      </c>
      <c r="B6" s="11"/>
      <c r="C6" s="118" t="s">
        <v>148</v>
      </c>
      <c r="D6" s="119">
        <f>E6+F6</f>
        <v>1306.79</v>
      </c>
      <c r="E6" s="119">
        <v>1071.79</v>
      </c>
      <c r="F6" s="119">
        <v>235</v>
      </c>
    </row>
    <row r="7" spans="1:246" s="16" customFormat="1" ht="45" customHeight="1" x14ac:dyDescent="0.15">
      <c r="A7" s="11" t="s">
        <v>149</v>
      </c>
      <c r="B7" s="11"/>
      <c r="C7" s="118" t="s">
        <v>150</v>
      </c>
      <c r="D7" s="119">
        <f>E7+F7</f>
        <v>1306.79</v>
      </c>
      <c r="E7" s="119">
        <v>1071.79</v>
      </c>
      <c r="F7" s="119">
        <v>235</v>
      </c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8"/>
      <c r="HK7" s="68"/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8"/>
      <c r="HZ7" s="68"/>
      <c r="IA7" s="68"/>
      <c r="IB7" s="68"/>
      <c r="IC7" s="68"/>
      <c r="ID7" s="68"/>
      <c r="IE7" s="68"/>
      <c r="IF7" s="68"/>
      <c r="IG7" s="68"/>
      <c r="IH7" s="68"/>
      <c r="II7" s="68"/>
      <c r="IJ7" s="68"/>
      <c r="IK7" s="68"/>
      <c r="IL7" s="68"/>
    </row>
    <row r="8" spans="1:246" s="16" customFormat="1" ht="45" customHeight="1" x14ac:dyDescent="0.15">
      <c r="A8" s="11" t="s">
        <v>151</v>
      </c>
      <c r="B8" s="11"/>
      <c r="C8" s="118" t="s">
        <v>152</v>
      </c>
      <c r="D8" s="119">
        <f>E8+F8</f>
        <v>1071.79</v>
      </c>
      <c r="E8" s="119">
        <v>1071.79</v>
      </c>
      <c r="F8" s="119">
        <v>0</v>
      </c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  <c r="IK8" s="68"/>
      <c r="IL8" s="68"/>
    </row>
    <row r="9" spans="1:246" s="16" customFormat="1" ht="45" customHeight="1" x14ac:dyDescent="0.15">
      <c r="A9" s="120">
        <v>2011302</v>
      </c>
      <c r="B9" s="120"/>
      <c r="C9" s="120" t="s">
        <v>153</v>
      </c>
      <c r="D9" s="121">
        <f>E9+F9</f>
        <v>235</v>
      </c>
      <c r="E9" s="121">
        <v>0</v>
      </c>
      <c r="F9" s="121">
        <v>235</v>
      </c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</row>
    <row r="10" spans="1:246" s="16" customFormat="1" ht="45" customHeight="1" x14ac:dyDescent="0.15">
      <c r="A10" s="120">
        <v>212</v>
      </c>
      <c r="B10" s="120"/>
      <c r="C10" s="120" t="s">
        <v>154</v>
      </c>
      <c r="D10" s="121">
        <f>E10+F10</f>
        <v>8000</v>
      </c>
      <c r="E10" s="121">
        <v>0</v>
      </c>
      <c r="F10" s="121">
        <v>8000</v>
      </c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  <c r="GZ10" s="68"/>
      <c r="HA10" s="68"/>
      <c r="HB10" s="68"/>
      <c r="HC10" s="68"/>
      <c r="HD10" s="68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8"/>
      <c r="IA10" s="68"/>
      <c r="IB10" s="68"/>
      <c r="IC10" s="68"/>
      <c r="ID10" s="68"/>
      <c r="IE10" s="68"/>
      <c r="IF10" s="68"/>
      <c r="IG10" s="68"/>
      <c r="IH10" s="68"/>
      <c r="II10" s="68"/>
      <c r="IJ10" s="68"/>
      <c r="IK10" s="68"/>
      <c r="IL10" s="68"/>
    </row>
    <row r="11" spans="1:246" s="16" customFormat="1" ht="45" customHeight="1" x14ac:dyDescent="0.15">
      <c r="A11" s="120">
        <v>21203</v>
      </c>
      <c r="B11" s="120"/>
      <c r="C11" s="120" t="s">
        <v>155</v>
      </c>
      <c r="D11" s="121">
        <f>E11+F11</f>
        <v>8000</v>
      </c>
      <c r="E11" s="121">
        <v>0</v>
      </c>
      <c r="F11" s="121">
        <v>8000</v>
      </c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  <c r="GZ11" s="68"/>
      <c r="HA11" s="68"/>
      <c r="HB11" s="68"/>
      <c r="HC11" s="68"/>
      <c r="HD11" s="68"/>
      <c r="HE11" s="68"/>
      <c r="HF11" s="68"/>
      <c r="HG11" s="68"/>
      <c r="HH11" s="68"/>
      <c r="HI11" s="68"/>
      <c r="HJ11" s="68"/>
      <c r="HK11" s="68"/>
      <c r="HL11" s="68"/>
      <c r="HM11" s="68"/>
      <c r="HN11" s="68"/>
      <c r="HO11" s="68"/>
      <c r="HP11" s="68"/>
      <c r="HQ11" s="68"/>
      <c r="HR11" s="68"/>
      <c r="HS11" s="68"/>
      <c r="HT11" s="68"/>
      <c r="HU11" s="68"/>
      <c r="HV11" s="68"/>
      <c r="HW11" s="68"/>
      <c r="HX11" s="68"/>
      <c r="HY11" s="68"/>
      <c r="HZ11" s="68"/>
      <c r="IA11" s="68"/>
      <c r="IB11" s="68"/>
      <c r="IC11" s="68"/>
      <c r="ID11" s="68"/>
      <c r="IE11" s="68"/>
      <c r="IF11" s="68"/>
      <c r="IG11" s="68"/>
      <c r="IH11" s="68"/>
      <c r="II11" s="68"/>
      <c r="IJ11" s="68"/>
      <c r="IK11" s="68"/>
      <c r="IL11" s="68"/>
    </row>
    <row r="12" spans="1:246" s="16" customFormat="1" ht="45" customHeight="1" x14ac:dyDescent="0.15">
      <c r="A12" s="120">
        <v>2120399</v>
      </c>
      <c r="B12" s="120"/>
      <c r="C12" s="120" t="s">
        <v>156</v>
      </c>
      <c r="D12" s="121">
        <f>E12+F12</f>
        <v>8000</v>
      </c>
      <c r="E12" s="121">
        <v>0</v>
      </c>
      <c r="F12" s="121">
        <v>8000</v>
      </c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68"/>
      <c r="DP12" s="68"/>
      <c r="DQ12" s="68"/>
      <c r="DR12" s="68"/>
      <c r="DS12" s="68"/>
      <c r="DT12" s="68"/>
      <c r="DU12" s="68"/>
      <c r="DV12" s="68"/>
      <c r="DW12" s="68"/>
      <c r="DX12" s="68"/>
      <c r="DY12" s="68"/>
      <c r="DZ12" s="68"/>
      <c r="EA12" s="68"/>
      <c r="EB12" s="68"/>
      <c r="EC12" s="68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/>
      <c r="FA12" s="68"/>
      <c r="FB12" s="68"/>
      <c r="FC12" s="68"/>
      <c r="FD12" s="68"/>
      <c r="FE12" s="68"/>
      <c r="FF12" s="68"/>
      <c r="FG12" s="68"/>
      <c r="FH12" s="68"/>
      <c r="FI12" s="68"/>
      <c r="FJ12" s="68"/>
      <c r="FK12" s="68"/>
      <c r="FL12" s="68"/>
      <c r="FM12" s="68"/>
      <c r="FN12" s="68"/>
      <c r="FO12" s="68"/>
      <c r="FP12" s="68"/>
      <c r="FQ12" s="68"/>
      <c r="FR12" s="68"/>
      <c r="FS12" s="68"/>
      <c r="FT12" s="68"/>
      <c r="FU12" s="68"/>
      <c r="FV12" s="68"/>
      <c r="FW12" s="68"/>
      <c r="FX12" s="68"/>
      <c r="FY12" s="68"/>
      <c r="FZ12" s="68"/>
      <c r="GA12" s="68"/>
      <c r="GB12" s="68"/>
      <c r="GC12" s="68"/>
      <c r="GD12" s="68"/>
      <c r="GE12" s="68"/>
      <c r="GF12" s="68"/>
      <c r="GG12" s="68"/>
      <c r="GH12" s="68"/>
      <c r="GI12" s="68"/>
      <c r="GJ12" s="68"/>
      <c r="GK12" s="68"/>
      <c r="GL12" s="68"/>
      <c r="GM12" s="68"/>
      <c r="GN12" s="68"/>
      <c r="GO12" s="68"/>
      <c r="GP12" s="68"/>
      <c r="GQ12" s="68"/>
      <c r="GR12" s="68"/>
      <c r="GS12" s="68"/>
      <c r="GT12" s="68"/>
      <c r="GU12" s="68"/>
      <c r="GV12" s="68"/>
      <c r="GW12" s="68"/>
      <c r="GX12" s="68"/>
      <c r="GY12" s="68"/>
      <c r="GZ12" s="68"/>
      <c r="HA12" s="68"/>
      <c r="HB12" s="68"/>
      <c r="HC12" s="68"/>
      <c r="HD12" s="68"/>
      <c r="HE12" s="68"/>
      <c r="HF12" s="68"/>
      <c r="HG12" s="68"/>
      <c r="HH12" s="68"/>
      <c r="HI12" s="68"/>
      <c r="HJ12" s="68"/>
      <c r="HK12" s="68"/>
      <c r="HL12" s="68"/>
      <c r="HM12" s="68"/>
      <c r="HN12" s="68"/>
      <c r="HO12" s="68"/>
      <c r="HP12" s="68"/>
      <c r="HQ12" s="68"/>
      <c r="HR12" s="68"/>
      <c r="HS12" s="68"/>
      <c r="HT12" s="68"/>
      <c r="HU12" s="68"/>
      <c r="HV12" s="68"/>
      <c r="HW12" s="68"/>
      <c r="HX12" s="68"/>
      <c r="HY12" s="68"/>
      <c r="HZ12" s="68"/>
      <c r="IA12" s="68"/>
      <c r="IB12" s="68"/>
      <c r="IC12" s="68"/>
      <c r="ID12" s="68"/>
      <c r="IE12" s="68"/>
      <c r="IF12" s="68"/>
      <c r="IG12" s="68"/>
      <c r="IH12" s="68"/>
      <c r="II12" s="68"/>
      <c r="IJ12" s="68"/>
      <c r="IK12" s="68"/>
      <c r="IL12" s="68"/>
    </row>
    <row r="13" spans="1:246" s="16" customFormat="1" ht="45" customHeight="1" x14ac:dyDescent="0.15"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  <c r="IH13" s="68"/>
      <c r="II13" s="68"/>
      <c r="IJ13" s="68"/>
      <c r="IK13" s="68"/>
      <c r="IL13" s="68"/>
    </row>
    <row r="14" spans="1:246" s="16" customFormat="1" ht="45" customHeight="1" x14ac:dyDescent="0.15"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68"/>
      <c r="DP14" s="68"/>
      <c r="DQ14" s="68"/>
      <c r="DR14" s="68"/>
      <c r="DS14" s="68"/>
      <c r="DT14" s="68"/>
      <c r="DU14" s="68"/>
      <c r="DV14" s="68"/>
      <c r="DW14" s="68"/>
      <c r="DX14" s="68"/>
      <c r="DY14" s="68"/>
      <c r="DZ14" s="68"/>
      <c r="EA14" s="68"/>
      <c r="EB14" s="68"/>
      <c r="EC14" s="68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/>
      <c r="FA14" s="68"/>
      <c r="FB14" s="68"/>
      <c r="FC14" s="68"/>
      <c r="FD14" s="68"/>
      <c r="FE14" s="68"/>
      <c r="FF14" s="68"/>
      <c r="FG14" s="68"/>
      <c r="FH14" s="68"/>
      <c r="FI14" s="68"/>
      <c r="FJ14" s="68"/>
      <c r="FK14" s="68"/>
      <c r="FL14" s="68"/>
      <c r="FM14" s="68"/>
      <c r="FN14" s="68"/>
      <c r="FO14" s="68"/>
      <c r="FP14" s="68"/>
      <c r="FQ14" s="68"/>
      <c r="FR14" s="68"/>
      <c r="FS14" s="68"/>
      <c r="FT14" s="68"/>
      <c r="FU14" s="68"/>
      <c r="FV14" s="68"/>
      <c r="FW14" s="68"/>
      <c r="FX14" s="68"/>
      <c r="FY14" s="68"/>
      <c r="FZ14" s="68"/>
      <c r="GA14" s="68"/>
      <c r="GB14" s="68"/>
      <c r="GC14" s="68"/>
      <c r="GD14" s="68"/>
      <c r="GE14" s="68"/>
      <c r="GF14" s="68"/>
      <c r="GG14" s="68"/>
      <c r="GH14" s="68"/>
      <c r="GI14" s="68"/>
      <c r="GJ14" s="68"/>
      <c r="GK14" s="68"/>
      <c r="GL14" s="68"/>
      <c r="GM14" s="68"/>
      <c r="GN14" s="68"/>
      <c r="GO14" s="68"/>
      <c r="GP14" s="68"/>
      <c r="GQ14" s="68"/>
      <c r="GR14" s="68"/>
      <c r="GS14" s="68"/>
      <c r="GT14" s="68"/>
      <c r="GU14" s="68"/>
      <c r="GV14" s="68"/>
      <c r="GW14" s="68"/>
      <c r="GX14" s="68"/>
      <c r="GY14" s="68"/>
      <c r="GZ14" s="68"/>
      <c r="HA14" s="68"/>
      <c r="HB14" s="68"/>
      <c r="HC14" s="68"/>
      <c r="HD14" s="68"/>
      <c r="HE14" s="68"/>
      <c r="HF14" s="68"/>
      <c r="HG14" s="68"/>
      <c r="HH14" s="68"/>
      <c r="HI14" s="68"/>
      <c r="HJ14" s="68"/>
      <c r="HK14" s="68"/>
      <c r="HL14" s="68"/>
      <c r="HM14" s="68"/>
      <c r="HN14" s="68"/>
      <c r="HO14" s="68"/>
      <c r="HP14" s="68"/>
      <c r="HQ14" s="68"/>
      <c r="HR14" s="68"/>
      <c r="HS14" s="68"/>
      <c r="HT14" s="68"/>
      <c r="HU14" s="68"/>
      <c r="HV14" s="68"/>
      <c r="HW14" s="68"/>
      <c r="HX14" s="68"/>
      <c r="HY14" s="68"/>
      <c r="HZ14" s="68"/>
      <c r="IA14" s="68"/>
      <c r="IB14" s="68"/>
      <c r="IC14" s="68"/>
      <c r="ID14" s="68"/>
      <c r="IE14" s="68"/>
      <c r="IF14" s="68"/>
      <c r="IG14" s="68"/>
      <c r="IH14" s="68"/>
      <c r="II14" s="68"/>
      <c r="IJ14" s="68"/>
      <c r="IK14" s="68"/>
      <c r="IL14" s="68"/>
    </row>
    <row r="15" spans="1:246" s="16" customFormat="1" ht="45" customHeight="1" x14ac:dyDescent="0.15"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  <c r="HQ15" s="68"/>
      <c r="HR15" s="68"/>
      <c r="HS15" s="68"/>
      <c r="HT15" s="68"/>
      <c r="HU15" s="68"/>
      <c r="HV15" s="68"/>
      <c r="HW15" s="68"/>
      <c r="HX15" s="68"/>
      <c r="HY15" s="68"/>
      <c r="HZ15" s="68"/>
      <c r="IA15" s="68"/>
      <c r="IB15" s="68"/>
      <c r="IC15" s="68"/>
      <c r="ID15" s="68"/>
      <c r="IE15" s="68"/>
      <c r="IF15" s="68"/>
      <c r="IG15" s="68"/>
      <c r="IH15" s="68"/>
      <c r="II15" s="68"/>
      <c r="IJ15" s="68"/>
      <c r="IK15" s="68"/>
      <c r="IL15" s="68"/>
    </row>
    <row r="16" spans="1:246" s="16" customFormat="1" ht="45" customHeight="1" x14ac:dyDescent="0.15"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  <c r="IK16" s="68"/>
      <c r="IL16" s="68"/>
    </row>
    <row r="17" spans="13:246" s="16" customFormat="1" ht="45" customHeight="1" x14ac:dyDescent="0.15"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  <c r="IK17" s="68"/>
      <c r="IL17" s="68"/>
    </row>
    <row r="18" spans="13:246" s="16" customFormat="1" ht="45" customHeight="1" x14ac:dyDescent="0.15"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  <c r="IK18" s="68"/>
      <c r="IL18" s="68"/>
    </row>
    <row r="19" spans="13:246" s="16" customFormat="1" ht="45" customHeight="1" x14ac:dyDescent="0.15"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  <c r="GZ19" s="68"/>
      <c r="HA19" s="68"/>
      <c r="HB19" s="68"/>
      <c r="HC19" s="68"/>
      <c r="HD19" s="68"/>
      <c r="HE19" s="68"/>
      <c r="HF19" s="68"/>
      <c r="HG19" s="68"/>
      <c r="HH19" s="68"/>
      <c r="HI19" s="68"/>
      <c r="HJ19" s="68"/>
      <c r="HK19" s="68"/>
      <c r="HL19" s="68"/>
      <c r="HM19" s="68"/>
      <c r="HN19" s="68"/>
      <c r="HO19" s="68"/>
      <c r="HP19" s="68"/>
      <c r="HQ19" s="68"/>
      <c r="HR19" s="68"/>
      <c r="HS19" s="68"/>
      <c r="HT19" s="68"/>
      <c r="HU19" s="68"/>
      <c r="HV19" s="68"/>
      <c r="HW19" s="68"/>
      <c r="HX19" s="68"/>
      <c r="HY19" s="68"/>
      <c r="HZ19" s="68"/>
      <c r="IA19" s="68"/>
      <c r="IB19" s="68"/>
      <c r="IC19" s="68"/>
      <c r="ID19" s="68"/>
      <c r="IE19" s="68"/>
      <c r="IF19" s="68"/>
      <c r="IG19" s="68"/>
      <c r="IH19" s="68"/>
      <c r="II19" s="68"/>
      <c r="IJ19" s="68"/>
      <c r="IK19" s="68"/>
      <c r="IL19" s="68"/>
    </row>
    <row r="20" spans="13:246" s="16" customFormat="1" ht="45" customHeight="1" x14ac:dyDescent="0.15"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  <c r="DU20" s="68"/>
      <c r="DV20" s="68"/>
      <c r="DW20" s="68"/>
      <c r="DX20" s="68"/>
      <c r="DY20" s="68"/>
      <c r="DZ20" s="68"/>
      <c r="EA20" s="68"/>
      <c r="EB20" s="68"/>
      <c r="EC20" s="68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8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8"/>
      <c r="FV20" s="68"/>
      <c r="FW20" s="68"/>
      <c r="FX20" s="68"/>
      <c r="FY20" s="68"/>
      <c r="FZ20" s="68"/>
      <c r="GA20" s="68"/>
      <c r="GB20" s="68"/>
      <c r="GC20" s="68"/>
      <c r="GD20" s="68"/>
      <c r="GE20" s="68"/>
      <c r="GF20" s="68"/>
      <c r="GG20" s="68"/>
      <c r="GH20" s="68"/>
      <c r="GI20" s="68"/>
      <c r="GJ20" s="68"/>
      <c r="GK20" s="68"/>
      <c r="GL20" s="68"/>
      <c r="GM20" s="68"/>
      <c r="GN20" s="68"/>
      <c r="GO20" s="68"/>
      <c r="GP20" s="68"/>
      <c r="GQ20" s="68"/>
      <c r="GR20" s="68"/>
      <c r="GS20" s="68"/>
      <c r="GT20" s="68"/>
      <c r="GU20" s="68"/>
      <c r="GV20" s="68"/>
      <c r="GW20" s="68"/>
      <c r="GX20" s="68"/>
      <c r="GY20" s="68"/>
      <c r="GZ20" s="68"/>
      <c r="HA20" s="68"/>
      <c r="HB20" s="68"/>
      <c r="HC20" s="68"/>
      <c r="HD20" s="68"/>
      <c r="HE20" s="68"/>
      <c r="HF20" s="68"/>
      <c r="HG20" s="68"/>
      <c r="HH20" s="68"/>
      <c r="HI20" s="68"/>
      <c r="HJ20" s="68"/>
      <c r="HK20" s="68"/>
      <c r="HL20" s="68"/>
      <c r="HM20" s="68"/>
      <c r="HN20" s="68"/>
      <c r="HO20" s="68"/>
      <c r="HP20" s="68"/>
      <c r="HQ20" s="68"/>
      <c r="HR20" s="68"/>
      <c r="HS20" s="68"/>
      <c r="HT20" s="68"/>
      <c r="HU20" s="68"/>
      <c r="HV20" s="68"/>
      <c r="HW20" s="68"/>
      <c r="HX20" s="68"/>
      <c r="HY20" s="68"/>
      <c r="HZ20" s="68"/>
      <c r="IA20" s="68"/>
      <c r="IB20" s="68"/>
      <c r="IC20" s="68"/>
      <c r="ID20" s="68"/>
      <c r="IE20" s="68"/>
      <c r="IF20" s="68"/>
      <c r="IG20" s="68"/>
      <c r="IH20" s="68"/>
      <c r="II20" s="68"/>
      <c r="IJ20" s="68"/>
      <c r="IK20" s="68"/>
      <c r="IL20" s="68"/>
    </row>
    <row r="21" spans="13:246" s="16" customFormat="1" ht="45" customHeight="1" x14ac:dyDescent="0.15"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68"/>
      <c r="DS21" s="68"/>
      <c r="DT21" s="68"/>
      <c r="DU21" s="68"/>
      <c r="DV21" s="68"/>
      <c r="DW21" s="68"/>
      <c r="DX21" s="68"/>
      <c r="DY21" s="68"/>
      <c r="DZ21" s="68"/>
      <c r="EA21" s="68"/>
      <c r="EB21" s="68"/>
      <c r="EC21" s="68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/>
      <c r="FA21" s="68"/>
      <c r="FB21" s="68"/>
      <c r="FC21" s="68"/>
      <c r="FD21" s="68"/>
      <c r="FE21" s="68"/>
      <c r="FF21" s="68"/>
      <c r="FG21" s="68"/>
      <c r="FH21" s="68"/>
      <c r="FI21" s="68"/>
      <c r="FJ21" s="68"/>
      <c r="FK21" s="68"/>
      <c r="FL21" s="68"/>
      <c r="FM21" s="68"/>
      <c r="FN21" s="68"/>
      <c r="FO21" s="68"/>
      <c r="FP21" s="68"/>
      <c r="FQ21" s="68"/>
      <c r="FR21" s="68"/>
      <c r="FS21" s="68"/>
      <c r="FT21" s="68"/>
      <c r="FU21" s="68"/>
      <c r="FV21" s="68"/>
      <c r="FW21" s="68"/>
      <c r="FX21" s="68"/>
      <c r="FY21" s="68"/>
      <c r="FZ21" s="68"/>
      <c r="GA21" s="68"/>
      <c r="GB21" s="68"/>
      <c r="GC21" s="68"/>
      <c r="GD21" s="68"/>
      <c r="GE21" s="68"/>
      <c r="GF21" s="68"/>
      <c r="GG21" s="68"/>
      <c r="GH21" s="68"/>
      <c r="GI21" s="68"/>
      <c r="GJ21" s="68"/>
      <c r="GK21" s="68"/>
      <c r="GL21" s="68"/>
      <c r="GM21" s="68"/>
      <c r="GN21" s="68"/>
      <c r="GO21" s="68"/>
      <c r="GP21" s="68"/>
      <c r="GQ21" s="68"/>
      <c r="GR21" s="68"/>
      <c r="GS21" s="68"/>
      <c r="GT21" s="68"/>
      <c r="GU21" s="68"/>
      <c r="GV21" s="68"/>
      <c r="GW21" s="68"/>
      <c r="GX21" s="68"/>
      <c r="GY21" s="68"/>
      <c r="GZ21" s="68"/>
      <c r="HA21" s="68"/>
      <c r="HB21" s="68"/>
      <c r="HC21" s="68"/>
      <c r="HD21" s="68"/>
      <c r="HE21" s="68"/>
      <c r="HF21" s="68"/>
      <c r="HG21" s="68"/>
      <c r="HH21" s="68"/>
      <c r="HI21" s="68"/>
      <c r="HJ21" s="68"/>
      <c r="HK21" s="68"/>
      <c r="HL21" s="68"/>
      <c r="HM21" s="68"/>
      <c r="HN21" s="68"/>
      <c r="HO21" s="68"/>
      <c r="HP21" s="68"/>
      <c r="HQ21" s="68"/>
      <c r="HR21" s="68"/>
      <c r="HS21" s="68"/>
      <c r="HT21" s="68"/>
      <c r="HU21" s="68"/>
      <c r="HV21" s="68"/>
      <c r="HW21" s="68"/>
      <c r="HX21" s="68"/>
      <c r="HY21" s="68"/>
      <c r="HZ21" s="68"/>
      <c r="IA21" s="68"/>
      <c r="IB21" s="68"/>
      <c r="IC21" s="68"/>
      <c r="ID21" s="68"/>
      <c r="IE21" s="68"/>
      <c r="IF21" s="68"/>
      <c r="IG21" s="68"/>
      <c r="IH21" s="68"/>
      <c r="II21" s="68"/>
      <c r="IJ21" s="68"/>
      <c r="IK21" s="68"/>
      <c r="IL21" s="68"/>
    </row>
    <row r="22" spans="13:246" s="16" customFormat="1" ht="45" customHeight="1" x14ac:dyDescent="0.15"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  <c r="IK22" s="68"/>
      <c r="IL22" s="68"/>
    </row>
    <row r="23" spans="13:246" s="16" customFormat="1" ht="45" customHeight="1" x14ac:dyDescent="0.15"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8"/>
      <c r="FH23" s="68"/>
      <c r="FI23" s="68"/>
      <c r="FJ23" s="68"/>
      <c r="FK23" s="68"/>
      <c r="FL23" s="68"/>
      <c r="FM23" s="68"/>
      <c r="FN23" s="68"/>
      <c r="FO23" s="68"/>
      <c r="FP23" s="68"/>
      <c r="FQ23" s="68"/>
      <c r="FR23" s="68"/>
      <c r="FS23" s="68"/>
      <c r="FT23" s="68"/>
      <c r="FU23" s="68"/>
      <c r="FV23" s="68"/>
      <c r="FW23" s="68"/>
      <c r="FX23" s="68"/>
      <c r="FY23" s="68"/>
      <c r="FZ23" s="68"/>
      <c r="GA23" s="68"/>
      <c r="GB23" s="68"/>
      <c r="GC23" s="68"/>
      <c r="GD23" s="68"/>
      <c r="GE23" s="68"/>
      <c r="GF23" s="68"/>
      <c r="GG23" s="68"/>
      <c r="GH23" s="68"/>
      <c r="GI23" s="68"/>
      <c r="GJ23" s="68"/>
      <c r="GK23" s="68"/>
      <c r="GL23" s="68"/>
      <c r="GM23" s="68"/>
      <c r="GN23" s="68"/>
      <c r="GO23" s="68"/>
      <c r="GP23" s="68"/>
      <c r="GQ23" s="68"/>
      <c r="GR23" s="68"/>
      <c r="GS23" s="68"/>
      <c r="GT23" s="68"/>
      <c r="GU23" s="68"/>
      <c r="GV23" s="68"/>
      <c r="GW23" s="68"/>
      <c r="GX23" s="68"/>
      <c r="GY23" s="68"/>
      <c r="GZ23" s="68"/>
      <c r="HA23" s="68"/>
      <c r="HB23" s="68"/>
      <c r="HC23" s="68"/>
      <c r="HD23" s="68"/>
      <c r="HE23" s="68"/>
      <c r="HF23" s="68"/>
      <c r="HG23" s="68"/>
      <c r="HH23" s="68"/>
      <c r="HI23" s="68"/>
      <c r="HJ23" s="68"/>
      <c r="HK23" s="68"/>
      <c r="HL23" s="68"/>
      <c r="HM23" s="68"/>
      <c r="HN23" s="68"/>
      <c r="HO23" s="68"/>
      <c r="HP23" s="68"/>
      <c r="HQ23" s="68"/>
      <c r="HR23" s="68"/>
      <c r="HS23" s="68"/>
      <c r="HT23" s="68"/>
      <c r="HU23" s="68"/>
      <c r="HV23" s="68"/>
      <c r="HW23" s="68"/>
      <c r="HX23" s="68"/>
      <c r="HY23" s="68"/>
      <c r="HZ23" s="68"/>
      <c r="IA23" s="68"/>
      <c r="IB23" s="68"/>
      <c r="IC23" s="68"/>
      <c r="ID23" s="68"/>
      <c r="IE23" s="68"/>
      <c r="IF23" s="68"/>
      <c r="IG23" s="68"/>
      <c r="IH23" s="68"/>
      <c r="II23" s="68"/>
      <c r="IJ23" s="68"/>
      <c r="IK23" s="68"/>
      <c r="IL23" s="68"/>
    </row>
    <row r="24" spans="13:246" s="16" customFormat="1" ht="45" customHeight="1" x14ac:dyDescent="0.15"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  <c r="IK24" s="68"/>
      <c r="IL24" s="68"/>
    </row>
    <row r="25" spans="13:246" s="16" customFormat="1" ht="45" customHeight="1" x14ac:dyDescent="0.15"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  <c r="IK25" s="68"/>
      <c r="IL25" s="68"/>
    </row>
    <row r="26" spans="13:246" s="16" customFormat="1" ht="45" customHeight="1" x14ac:dyDescent="0.15"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</row>
    <row r="27" spans="13:246" s="16" customFormat="1" ht="45" customHeight="1" x14ac:dyDescent="0.15"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  <c r="IK27" s="68"/>
      <c r="IL27" s="68"/>
    </row>
    <row r="28" spans="13:246" s="16" customFormat="1" ht="45" customHeight="1" x14ac:dyDescent="0.15"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8"/>
      <c r="FF28" s="68"/>
      <c r="FG28" s="68"/>
      <c r="FH28" s="68"/>
      <c r="FI28" s="68"/>
      <c r="FJ28" s="68"/>
      <c r="FK28" s="68"/>
      <c r="FL28" s="68"/>
      <c r="FM28" s="68"/>
      <c r="FN28" s="68"/>
      <c r="FO28" s="68"/>
      <c r="FP28" s="68"/>
      <c r="FQ28" s="68"/>
      <c r="FR28" s="68"/>
      <c r="FS28" s="68"/>
      <c r="FT28" s="68"/>
      <c r="FU28" s="68"/>
      <c r="FV28" s="68"/>
      <c r="FW28" s="68"/>
      <c r="FX28" s="68"/>
      <c r="FY28" s="68"/>
      <c r="FZ28" s="68"/>
      <c r="GA28" s="68"/>
      <c r="GB28" s="68"/>
      <c r="GC28" s="68"/>
      <c r="GD28" s="68"/>
      <c r="GE28" s="68"/>
      <c r="GF28" s="68"/>
      <c r="GG28" s="68"/>
      <c r="GH28" s="68"/>
      <c r="GI28" s="68"/>
      <c r="GJ28" s="68"/>
      <c r="GK28" s="68"/>
      <c r="GL28" s="68"/>
      <c r="GM28" s="68"/>
      <c r="GN28" s="68"/>
      <c r="GO28" s="68"/>
      <c r="GP28" s="68"/>
      <c r="GQ28" s="68"/>
      <c r="GR28" s="68"/>
      <c r="GS28" s="68"/>
      <c r="GT28" s="68"/>
      <c r="GU28" s="68"/>
      <c r="GV28" s="68"/>
      <c r="GW28" s="68"/>
      <c r="GX28" s="68"/>
      <c r="GY28" s="68"/>
      <c r="GZ28" s="68"/>
      <c r="HA28" s="68"/>
      <c r="HB28" s="68"/>
      <c r="HC28" s="68"/>
      <c r="HD28" s="68"/>
      <c r="HE28" s="68"/>
      <c r="HF28" s="68"/>
      <c r="HG28" s="68"/>
      <c r="HH28" s="68"/>
      <c r="HI28" s="68"/>
      <c r="HJ28" s="68"/>
      <c r="HK28" s="68"/>
      <c r="HL28" s="68"/>
      <c r="HM28" s="68"/>
      <c r="HN28" s="68"/>
      <c r="HO28" s="68"/>
      <c r="HP28" s="68"/>
      <c r="HQ28" s="68"/>
      <c r="HR28" s="68"/>
      <c r="HS28" s="68"/>
      <c r="HT28" s="68"/>
      <c r="HU28" s="68"/>
      <c r="HV28" s="68"/>
      <c r="HW28" s="68"/>
      <c r="HX28" s="68"/>
      <c r="HY28" s="68"/>
      <c r="HZ28" s="68"/>
      <c r="IA28" s="68"/>
      <c r="IB28" s="68"/>
      <c r="IC28" s="68"/>
      <c r="ID28" s="68"/>
      <c r="IE28" s="68"/>
      <c r="IF28" s="68"/>
      <c r="IG28" s="68"/>
      <c r="IH28" s="68"/>
      <c r="II28" s="68"/>
      <c r="IJ28" s="68"/>
      <c r="IK28" s="68"/>
      <c r="IL28" s="68"/>
    </row>
    <row r="29" spans="13:246" s="16" customFormat="1" ht="45" customHeight="1" x14ac:dyDescent="0.15"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8"/>
      <c r="DS29" s="68"/>
      <c r="DT29" s="68"/>
      <c r="DU29" s="68"/>
      <c r="DV29" s="68"/>
      <c r="DW29" s="68"/>
      <c r="DX29" s="68"/>
      <c r="DY29" s="68"/>
      <c r="DZ29" s="68"/>
      <c r="EA29" s="68"/>
      <c r="EB29" s="68"/>
      <c r="EC29" s="68"/>
      <c r="ED29" s="68"/>
      <c r="EE29" s="68"/>
      <c r="EF29" s="68"/>
      <c r="EG29" s="68"/>
      <c r="EH29" s="68"/>
      <c r="EI29" s="68"/>
      <c r="EJ29" s="68"/>
      <c r="EK29" s="68"/>
      <c r="EL29" s="68"/>
      <c r="EM29" s="68"/>
      <c r="EN29" s="68"/>
      <c r="EO29" s="68"/>
      <c r="EP29" s="68"/>
      <c r="EQ29" s="68"/>
      <c r="ER29" s="68"/>
      <c r="ES29" s="68"/>
      <c r="ET29" s="68"/>
      <c r="EU29" s="68"/>
      <c r="EV29" s="68"/>
      <c r="EW29" s="68"/>
      <c r="EX29" s="68"/>
      <c r="EY29" s="68"/>
      <c r="EZ29" s="68"/>
      <c r="FA29" s="68"/>
      <c r="FB29" s="68"/>
      <c r="FC29" s="68"/>
      <c r="FD29" s="68"/>
      <c r="FE29" s="68"/>
      <c r="FF29" s="68"/>
      <c r="FG29" s="68"/>
      <c r="FH29" s="68"/>
      <c r="FI29" s="68"/>
      <c r="FJ29" s="68"/>
      <c r="FK29" s="68"/>
      <c r="FL29" s="68"/>
      <c r="FM29" s="68"/>
      <c r="FN29" s="68"/>
      <c r="FO29" s="68"/>
      <c r="FP29" s="68"/>
      <c r="FQ29" s="68"/>
      <c r="FR29" s="68"/>
      <c r="FS29" s="68"/>
      <c r="FT29" s="68"/>
      <c r="FU29" s="68"/>
      <c r="FV29" s="68"/>
      <c r="FW29" s="68"/>
      <c r="FX29" s="68"/>
      <c r="FY29" s="68"/>
      <c r="FZ29" s="68"/>
      <c r="GA29" s="68"/>
      <c r="GB29" s="68"/>
      <c r="GC29" s="68"/>
      <c r="GD29" s="68"/>
      <c r="GE29" s="68"/>
      <c r="GF29" s="68"/>
      <c r="GG29" s="68"/>
      <c r="GH29" s="68"/>
      <c r="GI29" s="68"/>
      <c r="GJ29" s="68"/>
      <c r="GK29" s="68"/>
      <c r="GL29" s="68"/>
      <c r="GM29" s="68"/>
      <c r="GN29" s="68"/>
      <c r="GO29" s="68"/>
      <c r="GP29" s="68"/>
      <c r="GQ29" s="68"/>
      <c r="GR29" s="68"/>
      <c r="GS29" s="68"/>
      <c r="GT29" s="68"/>
      <c r="GU29" s="68"/>
      <c r="GV29" s="68"/>
      <c r="GW29" s="68"/>
      <c r="GX29" s="68"/>
      <c r="GY29" s="68"/>
      <c r="GZ29" s="68"/>
      <c r="HA29" s="68"/>
      <c r="HB29" s="68"/>
      <c r="HC29" s="68"/>
      <c r="HD29" s="68"/>
      <c r="HE29" s="68"/>
      <c r="HF29" s="68"/>
      <c r="HG29" s="68"/>
      <c r="HH29" s="68"/>
      <c r="HI29" s="68"/>
      <c r="HJ29" s="68"/>
      <c r="HK29" s="68"/>
      <c r="HL29" s="68"/>
      <c r="HM29" s="68"/>
      <c r="HN29" s="68"/>
      <c r="HO29" s="68"/>
      <c r="HP29" s="68"/>
      <c r="HQ29" s="68"/>
      <c r="HR29" s="68"/>
      <c r="HS29" s="68"/>
      <c r="HT29" s="68"/>
      <c r="HU29" s="68"/>
      <c r="HV29" s="68"/>
      <c r="HW29" s="68"/>
      <c r="HX29" s="68"/>
      <c r="HY29" s="68"/>
      <c r="HZ29" s="68"/>
      <c r="IA29" s="68"/>
      <c r="IB29" s="68"/>
      <c r="IC29" s="68"/>
      <c r="ID29" s="68"/>
      <c r="IE29" s="68"/>
      <c r="IF29" s="68"/>
      <c r="IG29" s="68"/>
      <c r="IH29" s="68"/>
      <c r="II29" s="68"/>
      <c r="IJ29" s="68"/>
      <c r="IK29" s="68"/>
      <c r="IL29" s="68"/>
    </row>
    <row r="30" spans="13:246" s="16" customFormat="1" ht="45" customHeight="1" x14ac:dyDescent="0.15"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</row>
    <row r="31" spans="13:246" s="16" customFormat="1" ht="45" customHeight="1" x14ac:dyDescent="0.15"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</row>
    <row r="32" spans="13:246" s="16" customFormat="1" ht="45" customHeight="1" x14ac:dyDescent="0.15"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68"/>
      <c r="FY32" s="68"/>
      <c r="FZ32" s="68"/>
      <c r="GA32" s="68"/>
      <c r="GB32" s="68"/>
      <c r="GC32" s="68"/>
      <c r="GD32" s="68"/>
      <c r="GE32" s="68"/>
      <c r="GF32" s="68"/>
      <c r="GG32" s="68"/>
      <c r="GH32" s="68"/>
      <c r="GI32" s="68"/>
      <c r="GJ32" s="68"/>
      <c r="GK32" s="68"/>
      <c r="GL32" s="68"/>
      <c r="GM32" s="68"/>
      <c r="GN32" s="68"/>
      <c r="GO32" s="68"/>
      <c r="GP32" s="68"/>
      <c r="GQ32" s="68"/>
      <c r="GR32" s="68"/>
      <c r="GS32" s="68"/>
      <c r="GT32" s="68"/>
      <c r="GU32" s="68"/>
      <c r="GV32" s="68"/>
      <c r="GW32" s="68"/>
      <c r="GX32" s="68"/>
      <c r="GY32" s="68"/>
      <c r="GZ32" s="68"/>
      <c r="HA32" s="68"/>
      <c r="HB32" s="68"/>
      <c r="HC32" s="68"/>
      <c r="HD32" s="68"/>
      <c r="HE32" s="68"/>
      <c r="HF32" s="68"/>
      <c r="HG32" s="68"/>
      <c r="HH32" s="68"/>
      <c r="HI32" s="68"/>
      <c r="HJ32" s="68"/>
      <c r="HK32" s="68"/>
      <c r="HL32" s="68"/>
      <c r="HM32" s="68"/>
      <c r="HN32" s="68"/>
      <c r="HO32" s="68"/>
      <c r="HP32" s="68"/>
      <c r="HQ32" s="68"/>
      <c r="HR32" s="68"/>
      <c r="HS32" s="68"/>
      <c r="HT32" s="68"/>
      <c r="HU32" s="68"/>
      <c r="HV32" s="68"/>
      <c r="HW32" s="68"/>
      <c r="HX32" s="68"/>
      <c r="HY32" s="68"/>
      <c r="HZ32" s="68"/>
      <c r="IA32" s="68"/>
      <c r="IB32" s="68"/>
      <c r="IC32" s="68"/>
      <c r="ID32" s="68"/>
      <c r="IE32" s="68"/>
      <c r="IF32" s="68"/>
      <c r="IG32" s="68"/>
      <c r="IH32" s="68"/>
      <c r="II32" s="68"/>
      <c r="IJ32" s="68"/>
      <c r="IK32" s="68"/>
      <c r="IL32" s="68"/>
    </row>
    <row r="33" spans="13:246" s="16" customFormat="1" ht="45" customHeight="1" x14ac:dyDescent="0.15"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8"/>
      <c r="DS33" s="68"/>
      <c r="DT33" s="68"/>
      <c r="DU33" s="68"/>
      <c r="DV33" s="68"/>
      <c r="DW33" s="68"/>
      <c r="DX33" s="68"/>
      <c r="DY33" s="68"/>
      <c r="DZ33" s="68"/>
      <c r="EA33" s="68"/>
      <c r="EB33" s="68"/>
      <c r="EC33" s="68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8"/>
      <c r="ES33" s="68"/>
      <c r="ET33" s="68"/>
      <c r="EU33" s="68"/>
      <c r="EV33" s="68"/>
      <c r="EW33" s="68"/>
      <c r="EX33" s="68"/>
      <c r="EY33" s="68"/>
      <c r="EZ33" s="68"/>
      <c r="FA33" s="68"/>
      <c r="FB33" s="68"/>
      <c r="FC33" s="68"/>
      <c r="FD33" s="68"/>
      <c r="FE33" s="68"/>
      <c r="FF33" s="68"/>
      <c r="FG33" s="68"/>
      <c r="FH33" s="68"/>
      <c r="FI33" s="68"/>
      <c r="FJ33" s="68"/>
      <c r="FK33" s="68"/>
      <c r="FL33" s="68"/>
      <c r="FM33" s="68"/>
      <c r="FN33" s="68"/>
      <c r="FO33" s="68"/>
      <c r="FP33" s="68"/>
      <c r="FQ33" s="68"/>
      <c r="FR33" s="68"/>
      <c r="FS33" s="68"/>
      <c r="FT33" s="68"/>
      <c r="FU33" s="68"/>
      <c r="FV33" s="68"/>
      <c r="FW33" s="68"/>
      <c r="FX33" s="68"/>
      <c r="FY33" s="68"/>
      <c r="FZ33" s="68"/>
      <c r="GA33" s="68"/>
      <c r="GB33" s="68"/>
      <c r="GC33" s="68"/>
      <c r="GD33" s="68"/>
      <c r="GE33" s="68"/>
      <c r="GF33" s="68"/>
      <c r="GG33" s="68"/>
      <c r="GH33" s="68"/>
      <c r="GI33" s="68"/>
      <c r="GJ33" s="68"/>
      <c r="GK33" s="68"/>
      <c r="GL33" s="68"/>
      <c r="GM33" s="68"/>
      <c r="GN33" s="68"/>
      <c r="GO33" s="68"/>
      <c r="GP33" s="68"/>
      <c r="GQ33" s="68"/>
      <c r="GR33" s="68"/>
      <c r="GS33" s="68"/>
      <c r="GT33" s="68"/>
      <c r="GU33" s="68"/>
      <c r="GV33" s="68"/>
      <c r="GW33" s="68"/>
      <c r="GX33" s="68"/>
      <c r="GY33" s="68"/>
      <c r="GZ33" s="68"/>
      <c r="HA33" s="68"/>
      <c r="HB33" s="68"/>
      <c r="HC33" s="68"/>
      <c r="HD33" s="68"/>
      <c r="HE33" s="68"/>
      <c r="HF33" s="68"/>
      <c r="HG33" s="68"/>
      <c r="HH33" s="68"/>
      <c r="HI33" s="68"/>
      <c r="HJ33" s="68"/>
      <c r="HK33" s="68"/>
      <c r="HL33" s="68"/>
      <c r="HM33" s="68"/>
      <c r="HN33" s="68"/>
      <c r="HO33" s="68"/>
      <c r="HP33" s="68"/>
      <c r="HQ33" s="68"/>
      <c r="HR33" s="68"/>
      <c r="HS33" s="68"/>
      <c r="HT33" s="68"/>
      <c r="HU33" s="68"/>
      <c r="HV33" s="68"/>
      <c r="HW33" s="68"/>
      <c r="HX33" s="68"/>
      <c r="HY33" s="68"/>
      <c r="HZ33" s="68"/>
      <c r="IA33" s="68"/>
      <c r="IB33" s="68"/>
      <c r="IC33" s="68"/>
      <c r="ID33" s="68"/>
      <c r="IE33" s="68"/>
      <c r="IF33" s="68"/>
      <c r="IG33" s="68"/>
      <c r="IH33" s="68"/>
      <c r="II33" s="68"/>
      <c r="IJ33" s="68"/>
      <c r="IK33" s="68"/>
      <c r="IL33" s="68"/>
    </row>
    <row r="34" spans="13:246" s="16" customFormat="1" ht="45" customHeight="1" x14ac:dyDescent="0.15"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8"/>
      <c r="ER34" s="68"/>
      <c r="ES34" s="68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68"/>
      <c r="FF34" s="68"/>
      <c r="FG34" s="68"/>
      <c r="FH34" s="68"/>
      <c r="FI34" s="68"/>
      <c r="FJ34" s="68"/>
      <c r="FK34" s="68"/>
      <c r="FL34" s="68"/>
      <c r="FM34" s="68"/>
      <c r="FN34" s="68"/>
      <c r="FO34" s="68"/>
      <c r="FP34" s="68"/>
      <c r="FQ34" s="68"/>
      <c r="FR34" s="68"/>
      <c r="FS34" s="68"/>
      <c r="FT34" s="68"/>
      <c r="FU34" s="68"/>
      <c r="FV34" s="68"/>
      <c r="FW34" s="68"/>
      <c r="FX34" s="68"/>
      <c r="FY34" s="68"/>
      <c r="FZ34" s="68"/>
      <c r="GA34" s="68"/>
      <c r="GB34" s="68"/>
      <c r="GC34" s="68"/>
      <c r="GD34" s="68"/>
      <c r="GE34" s="68"/>
      <c r="GF34" s="68"/>
      <c r="GG34" s="68"/>
      <c r="GH34" s="68"/>
      <c r="GI34" s="68"/>
      <c r="GJ34" s="68"/>
      <c r="GK34" s="68"/>
      <c r="GL34" s="68"/>
      <c r="GM34" s="68"/>
      <c r="GN34" s="68"/>
      <c r="GO34" s="68"/>
      <c r="GP34" s="68"/>
      <c r="GQ34" s="68"/>
      <c r="GR34" s="68"/>
      <c r="GS34" s="68"/>
      <c r="GT34" s="68"/>
      <c r="GU34" s="68"/>
      <c r="GV34" s="68"/>
      <c r="GW34" s="68"/>
      <c r="GX34" s="68"/>
      <c r="GY34" s="68"/>
      <c r="GZ34" s="68"/>
      <c r="HA34" s="68"/>
      <c r="HB34" s="68"/>
      <c r="HC34" s="68"/>
      <c r="HD34" s="68"/>
      <c r="HE34" s="68"/>
      <c r="HF34" s="68"/>
      <c r="HG34" s="68"/>
      <c r="HH34" s="68"/>
      <c r="HI34" s="68"/>
      <c r="HJ34" s="68"/>
      <c r="HK34" s="68"/>
      <c r="HL34" s="68"/>
      <c r="HM34" s="68"/>
      <c r="HN34" s="68"/>
      <c r="HO34" s="68"/>
      <c r="HP34" s="68"/>
      <c r="HQ34" s="68"/>
      <c r="HR34" s="68"/>
      <c r="HS34" s="68"/>
      <c r="HT34" s="68"/>
      <c r="HU34" s="68"/>
      <c r="HV34" s="68"/>
      <c r="HW34" s="68"/>
      <c r="HX34" s="68"/>
      <c r="HY34" s="68"/>
      <c r="HZ34" s="68"/>
      <c r="IA34" s="68"/>
      <c r="IB34" s="68"/>
      <c r="IC34" s="68"/>
      <c r="ID34" s="68"/>
      <c r="IE34" s="68"/>
      <c r="IF34" s="68"/>
      <c r="IG34" s="68"/>
      <c r="IH34" s="68"/>
      <c r="II34" s="68"/>
      <c r="IJ34" s="68"/>
      <c r="IK34" s="68"/>
      <c r="IL34" s="68"/>
    </row>
    <row r="35" spans="13:246" s="16" customFormat="1" ht="45" customHeight="1" x14ac:dyDescent="0.15"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</row>
    <row r="36" spans="13:246" s="16" customFormat="1" ht="45" customHeight="1" x14ac:dyDescent="0.15"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  <c r="HN36" s="68"/>
      <c r="HO36" s="68"/>
      <c r="HP36" s="68"/>
      <c r="HQ36" s="68"/>
      <c r="HR36" s="68"/>
      <c r="HS36" s="68"/>
      <c r="HT36" s="68"/>
      <c r="HU36" s="68"/>
      <c r="HV36" s="68"/>
      <c r="HW36" s="68"/>
      <c r="HX36" s="68"/>
      <c r="HY36" s="68"/>
      <c r="HZ36" s="68"/>
      <c r="IA36" s="68"/>
      <c r="IB36" s="68"/>
      <c r="IC36" s="68"/>
      <c r="ID36" s="68"/>
      <c r="IE36" s="68"/>
      <c r="IF36" s="68"/>
      <c r="IG36" s="68"/>
      <c r="IH36" s="68"/>
      <c r="II36" s="68"/>
      <c r="IJ36" s="68"/>
      <c r="IK36" s="68"/>
      <c r="IL36" s="68"/>
    </row>
    <row r="37" spans="13:246" s="16" customFormat="1" ht="45" customHeight="1" x14ac:dyDescent="0.15"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  <c r="DV37" s="68"/>
      <c r="DW37" s="68"/>
      <c r="DX37" s="68"/>
      <c r="DY37" s="68"/>
      <c r="DZ37" s="68"/>
      <c r="EA37" s="68"/>
      <c r="EB37" s="68"/>
      <c r="EC37" s="68"/>
      <c r="ED37" s="68"/>
      <c r="EE37" s="68"/>
      <c r="EF37" s="68"/>
      <c r="EG37" s="68"/>
      <c r="EH37" s="68"/>
      <c r="EI37" s="68"/>
      <c r="EJ37" s="68"/>
      <c r="EK37" s="68"/>
      <c r="EL37" s="68"/>
      <c r="EM37" s="68"/>
      <c r="EN37" s="68"/>
      <c r="EO37" s="68"/>
      <c r="EP37" s="68"/>
      <c r="EQ37" s="68"/>
      <c r="ER37" s="68"/>
      <c r="ES37" s="68"/>
      <c r="ET37" s="68"/>
      <c r="EU37" s="68"/>
      <c r="EV37" s="68"/>
      <c r="EW37" s="68"/>
      <c r="EX37" s="68"/>
      <c r="EY37" s="68"/>
      <c r="EZ37" s="68"/>
      <c r="FA37" s="68"/>
      <c r="FB37" s="68"/>
      <c r="FC37" s="68"/>
      <c r="FD37" s="68"/>
      <c r="FE37" s="68"/>
      <c r="FF37" s="68"/>
      <c r="FG37" s="68"/>
      <c r="FH37" s="68"/>
      <c r="FI37" s="68"/>
      <c r="FJ37" s="68"/>
      <c r="FK37" s="68"/>
      <c r="FL37" s="68"/>
      <c r="FM37" s="68"/>
      <c r="FN37" s="68"/>
      <c r="FO37" s="68"/>
      <c r="FP37" s="68"/>
      <c r="FQ37" s="68"/>
      <c r="FR37" s="68"/>
      <c r="FS37" s="68"/>
      <c r="FT37" s="68"/>
      <c r="FU37" s="68"/>
      <c r="FV37" s="68"/>
      <c r="FW37" s="68"/>
      <c r="FX37" s="68"/>
      <c r="FY37" s="68"/>
      <c r="FZ37" s="68"/>
      <c r="GA37" s="68"/>
      <c r="GB37" s="68"/>
      <c r="GC37" s="68"/>
      <c r="GD37" s="68"/>
      <c r="GE37" s="68"/>
      <c r="GF37" s="68"/>
      <c r="GG37" s="68"/>
      <c r="GH37" s="68"/>
      <c r="GI37" s="68"/>
      <c r="GJ37" s="68"/>
      <c r="GK37" s="68"/>
      <c r="GL37" s="68"/>
      <c r="GM37" s="68"/>
      <c r="GN37" s="68"/>
      <c r="GO37" s="68"/>
      <c r="GP37" s="68"/>
      <c r="GQ37" s="68"/>
      <c r="GR37" s="68"/>
      <c r="GS37" s="68"/>
      <c r="GT37" s="68"/>
      <c r="GU37" s="68"/>
      <c r="GV37" s="68"/>
      <c r="GW37" s="68"/>
      <c r="GX37" s="68"/>
      <c r="GY37" s="68"/>
      <c r="GZ37" s="68"/>
      <c r="HA37" s="68"/>
      <c r="HB37" s="68"/>
      <c r="HC37" s="68"/>
      <c r="HD37" s="68"/>
      <c r="HE37" s="68"/>
      <c r="HF37" s="68"/>
      <c r="HG37" s="68"/>
      <c r="HH37" s="68"/>
      <c r="HI37" s="68"/>
      <c r="HJ37" s="68"/>
      <c r="HK37" s="68"/>
      <c r="HL37" s="68"/>
      <c r="HM37" s="68"/>
      <c r="HN37" s="68"/>
      <c r="HO37" s="68"/>
      <c r="HP37" s="68"/>
      <c r="HQ37" s="68"/>
      <c r="HR37" s="68"/>
      <c r="HS37" s="68"/>
      <c r="HT37" s="68"/>
      <c r="HU37" s="68"/>
      <c r="HV37" s="68"/>
      <c r="HW37" s="68"/>
      <c r="HX37" s="68"/>
      <c r="HY37" s="68"/>
      <c r="HZ37" s="68"/>
      <c r="IA37" s="68"/>
      <c r="IB37" s="68"/>
      <c r="IC37" s="68"/>
      <c r="ID37" s="68"/>
      <c r="IE37" s="68"/>
      <c r="IF37" s="68"/>
      <c r="IG37" s="68"/>
      <c r="IH37" s="68"/>
      <c r="II37" s="68"/>
      <c r="IJ37" s="68"/>
      <c r="IK37" s="68"/>
      <c r="IL37" s="68"/>
    </row>
    <row r="38" spans="13:246" s="16" customFormat="1" ht="45" customHeight="1" x14ac:dyDescent="0.15"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8"/>
      <c r="EF38" s="68"/>
      <c r="EG38" s="68"/>
      <c r="EH38" s="68"/>
      <c r="EI38" s="68"/>
      <c r="EJ38" s="68"/>
      <c r="EK38" s="68"/>
      <c r="EL38" s="68"/>
      <c r="EM38" s="68"/>
      <c r="EN38" s="68"/>
      <c r="EO38" s="68"/>
      <c r="EP38" s="68"/>
      <c r="EQ38" s="68"/>
      <c r="ER38" s="68"/>
      <c r="ES38" s="68"/>
      <c r="ET38" s="68"/>
      <c r="EU38" s="68"/>
      <c r="EV38" s="68"/>
      <c r="EW38" s="68"/>
      <c r="EX38" s="68"/>
      <c r="EY38" s="68"/>
      <c r="EZ38" s="68"/>
      <c r="FA38" s="68"/>
      <c r="FB38" s="68"/>
      <c r="FC38" s="68"/>
      <c r="FD38" s="68"/>
      <c r="FE38" s="68"/>
      <c r="FF38" s="68"/>
      <c r="FG38" s="68"/>
      <c r="FH38" s="68"/>
      <c r="FI38" s="68"/>
      <c r="FJ38" s="68"/>
      <c r="FK38" s="68"/>
      <c r="FL38" s="68"/>
      <c r="FM38" s="68"/>
      <c r="FN38" s="68"/>
      <c r="FO38" s="68"/>
      <c r="FP38" s="68"/>
      <c r="FQ38" s="68"/>
      <c r="FR38" s="68"/>
      <c r="FS38" s="68"/>
      <c r="FT38" s="68"/>
      <c r="FU38" s="68"/>
      <c r="FV38" s="68"/>
      <c r="FW38" s="68"/>
      <c r="FX38" s="68"/>
      <c r="FY38" s="68"/>
      <c r="FZ38" s="68"/>
      <c r="GA38" s="68"/>
      <c r="GB38" s="68"/>
      <c r="GC38" s="68"/>
      <c r="GD38" s="68"/>
      <c r="GE38" s="68"/>
      <c r="GF38" s="68"/>
      <c r="GG38" s="68"/>
      <c r="GH38" s="68"/>
      <c r="GI38" s="68"/>
      <c r="GJ38" s="68"/>
      <c r="GK38" s="68"/>
      <c r="GL38" s="68"/>
      <c r="GM38" s="68"/>
      <c r="GN38" s="68"/>
      <c r="GO38" s="68"/>
      <c r="GP38" s="68"/>
      <c r="GQ38" s="68"/>
      <c r="GR38" s="68"/>
      <c r="GS38" s="68"/>
      <c r="GT38" s="68"/>
      <c r="GU38" s="68"/>
      <c r="GV38" s="68"/>
      <c r="GW38" s="68"/>
      <c r="GX38" s="68"/>
      <c r="GY38" s="68"/>
      <c r="GZ38" s="68"/>
      <c r="HA38" s="68"/>
      <c r="HB38" s="68"/>
      <c r="HC38" s="68"/>
      <c r="HD38" s="68"/>
      <c r="HE38" s="68"/>
      <c r="HF38" s="68"/>
      <c r="HG38" s="68"/>
      <c r="HH38" s="68"/>
      <c r="HI38" s="68"/>
      <c r="HJ38" s="68"/>
      <c r="HK38" s="68"/>
      <c r="HL38" s="68"/>
      <c r="HM38" s="68"/>
      <c r="HN38" s="68"/>
      <c r="HO38" s="68"/>
      <c r="HP38" s="68"/>
      <c r="HQ38" s="68"/>
      <c r="HR38" s="68"/>
      <c r="HS38" s="68"/>
      <c r="HT38" s="68"/>
      <c r="HU38" s="68"/>
      <c r="HV38" s="68"/>
      <c r="HW38" s="68"/>
      <c r="HX38" s="68"/>
      <c r="HY38" s="68"/>
      <c r="HZ38" s="68"/>
      <c r="IA38" s="68"/>
      <c r="IB38" s="68"/>
      <c r="IC38" s="68"/>
      <c r="ID38" s="68"/>
      <c r="IE38" s="68"/>
      <c r="IF38" s="68"/>
      <c r="IG38" s="68"/>
      <c r="IH38" s="68"/>
      <c r="II38" s="68"/>
      <c r="IJ38" s="68"/>
      <c r="IK38" s="68"/>
      <c r="IL38" s="68"/>
    </row>
    <row r="39" spans="13:246" s="16" customFormat="1" ht="45" customHeight="1" x14ac:dyDescent="0.15"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</row>
    <row r="40" spans="13:246" s="16" customFormat="1" ht="45" customHeight="1" x14ac:dyDescent="0.15"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</row>
    <row r="41" spans="13:246" s="16" customFormat="1" ht="45" customHeight="1" x14ac:dyDescent="0.15"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  <c r="DV41" s="68"/>
      <c r="DW41" s="68"/>
      <c r="DX41" s="68"/>
      <c r="DY41" s="68"/>
      <c r="DZ41" s="68"/>
      <c r="EA41" s="68"/>
      <c r="EB41" s="68"/>
      <c r="EC41" s="68"/>
      <c r="ED41" s="68"/>
      <c r="EE41" s="68"/>
      <c r="EF41" s="68"/>
      <c r="EG41" s="68"/>
      <c r="EH41" s="68"/>
      <c r="EI41" s="68"/>
      <c r="EJ41" s="68"/>
      <c r="EK41" s="68"/>
      <c r="EL41" s="68"/>
      <c r="EM41" s="68"/>
      <c r="EN41" s="68"/>
      <c r="EO41" s="68"/>
      <c r="EP41" s="68"/>
      <c r="EQ41" s="68"/>
      <c r="ER41" s="68"/>
      <c r="ES41" s="68"/>
      <c r="ET41" s="68"/>
      <c r="EU41" s="68"/>
      <c r="EV41" s="68"/>
      <c r="EW41" s="68"/>
      <c r="EX41" s="68"/>
      <c r="EY41" s="68"/>
      <c r="EZ41" s="68"/>
      <c r="FA41" s="68"/>
      <c r="FB41" s="68"/>
      <c r="FC41" s="68"/>
      <c r="FD41" s="68"/>
      <c r="FE41" s="68"/>
      <c r="FF41" s="68"/>
      <c r="FG41" s="68"/>
      <c r="FH41" s="68"/>
      <c r="FI41" s="68"/>
      <c r="FJ41" s="68"/>
      <c r="FK41" s="68"/>
      <c r="FL41" s="68"/>
      <c r="FM41" s="68"/>
      <c r="FN41" s="68"/>
      <c r="FO41" s="68"/>
      <c r="FP41" s="68"/>
      <c r="FQ41" s="68"/>
      <c r="FR41" s="68"/>
      <c r="FS41" s="68"/>
      <c r="FT41" s="68"/>
      <c r="FU41" s="68"/>
      <c r="FV41" s="68"/>
      <c r="FW41" s="68"/>
      <c r="FX41" s="68"/>
      <c r="FY41" s="68"/>
      <c r="FZ41" s="68"/>
      <c r="GA41" s="68"/>
      <c r="GB41" s="68"/>
      <c r="GC41" s="68"/>
      <c r="GD41" s="68"/>
      <c r="GE41" s="68"/>
      <c r="GF41" s="68"/>
      <c r="GG41" s="68"/>
      <c r="GH41" s="68"/>
      <c r="GI41" s="68"/>
      <c r="GJ41" s="68"/>
      <c r="GK41" s="68"/>
      <c r="GL41" s="68"/>
      <c r="GM41" s="68"/>
      <c r="GN41" s="68"/>
      <c r="GO41" s="68"/>
      <c r="GP41" s="68"/>
      <c r="GQ41" s="68"/>
      <c r="GR41" s="68"/>
      <c r="GS41" s="68"/>
      <c r="GT41" s="68"/>
      <c r="GU41" s="68"/>
      <c r="GV41" s="68"/>
      <c r="GW41" s="68"/>
      <c r="GX41" s="68"/>
      <c r="GY41" s="68"/>
      <c r="GZ41" s="68"/>
      <c r="HA41" s="68"/>
      <c r="HB41" s="68"/>
      <c r="HC41" s="68"/>
      <c r="HD41" s="68"/>
      <c r="HE41" s="68"/>
      <c r="HF41" s="68"/>
      <c r="HG41" s="68"/>
      <c r="HH41" s="68"/>
      <c r="HI41" s="68"/>
      <c r="HJ41" s="68"/>
      <c r="HK41" s="68"/>
      <c r="HL41" s="68"/>
      <c r="HM41" s="68"/>
      <c r="HN41" s="68"/>
      <c r="HO41" s="68"/>
      <c r="HP41" s="68"/>
      <c r="HQ41" s="68"/>
      <c r="HR41" s="68"/>
      <c r="HS41" s="68"/>
      <c r="HT41" s="68"/>
      <c r="HU41" s="68"/>
      <c r="HV41" s="68"/>
      <c r="HW41" s="68"/>
      <c r="HX41" s="68"/>
      <c r="HY41" s="68"/>
      <c r="HZ41" s="68"/>
      <c r="IA41" s="68"/>
      <c r="IB41" s="68"/>
      <c r="IC41" s="68"/>
      <c r="ID41" s="68"/>
      <c r="IE41" s="68"/>
      <c r="IF41" s="68"/>
      <c r="IG41" s="68"/>
      <c r="IH41" s="68"/>
      <c r="II41" s="68"/>
      <c r="IJ41" s="68"/>
      <c r="IK41" s="68"/>
      <c r="IL41" s="68"/>
    </row>
    <row r="42" spans="13:246" s="16" customFormat="1" ht="45" customHeight="1" x14ac:dyDescent="0.15"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  <c r="DV42" s="68"/>
      <c r="DW42" s="68"/>
      <c r="DX42" s="68"/>
      <c r="DY42" s="68"/>
      <c r="DZ42" s="68"/>
      <c r="EA42" s="68"/>
      <c r="EB42" s="68"/>
      <c r="EC42" s="68"/>
      <c r="ED42" s="68"/>
      <c r="EE42" s="68"/>
      <c r="EF42" s="68"/>
      <c r="EG42" s="68"/>
      <c r="EH42" s="68"/>
      <c r="EI42" s="68"/>
      <c r="EJ42" s="68"/>
      <c r="EK42" s="68"/>
      <c r="EL42" s="68"/>
      <c r="EM42" s="68"/>
      <c r="EN42" s="68"/>
      <c r="EO42" s="68"/>
      <c r="EP42" s="68"/>
      <c r="EQ42" s="68"/>
      <c r="ER42" s="68"/>
      <c r="ES42" s="68"/>
      <c r="ET42" s="68"/>
      <c r="EU42" s="68"/>
      <c r="EV42" s="68"/>
      <c r="EW42" s="68"/>
      <c r="EX42" s="68"/>
      <c r="EY42" s="68"/>
      <c r="EZ42" s="68"/>
      <c r="FA42" s="68"/>
      <c r="FB42" s="68"/>
      <c r="FC42" s="68"/>
      <c r="FD42" s="68"/>
      <c r="FE42" s="68"/>
      <c r="FF42" s="68"/>
      <c r="FG42" s="68"/>
      <c r="FH42" s="68"/>
      <c r="FI42" s="68"/>
      <c r="FJ42" s="68"/>
      <c r="FK42" s="68"/>
      <c r="FL42" s="68"/>
      <c r="FM42" s="68"/>
      <c r="FN42" s="68"/>
      <c r="FO42" s="68"/>
      <c r="FP42" s="68"/>
      <c r="FQ42" s="68"/>
      <c r="FR42" s="68"/>
      <c r="FS42" s="68"/>
      <c r="FT42" s="68"/>
      <c r="FU42" s="68"/>
      <c r="FV42" s="68"/>
      <c r="FW42" s="68"/>
      <c r="FX42" s="68"/>
      <c r="FY42" s="68"/>
      <c r="FZ42" s="68"/>
      <c r="GA42" s="68"/>
      <c r="GB42" s="68"/>
      <c r="GC42" s="68"/>
      <c r="GD42" s="68"/>
      <c r="GE42" s="68"/>
      <c r="GF42" s="68"/>
      <c r="GG42" s="68"/>
      <c r="GH42" s="68"/>
      <c r="GI42" s="68"/>
      <c r="GJ42" s="68"/>
      <c r="GK42" s="68"/>
      <c r="GL42" s="68"/>
      <c r="GM42" s="68"/>
      <c r="GN42" s="68"/>
      <c r="GO42" s="68"/>
      <c r="GP42" s="68"/>
      <c r="GQ42" s="68"/>
      <c r="GR42" s="68"/>
      <c r="GS42" s="68"/>
      <c r="GT42" s="68"/>
      <c r="GU42" s="68"/>
      <c r="GV42" s="68"/>
      <c r="GW42" s="68"/>
      <c r="GX42" s="68"/>
      <c r="GY42" s="68"/>
      <c r="GZ42" s="68"/>
      <c r="HA42" s="68"/>
      <c r="HB42" s="68"/>
      <c r="HC42" s="68"/>
      <c r="HD42" s="68"/>
      <c r="HE42" s="68"/>
      <c r="HF42" s="68"/>
      <c r="HG42" s="68"/>
      <c r="HH42" s="68"/>
      <c r="HI42" s="68"/>
      <c r="HJ42" s="68"/>
      <c r="HK42" s="68"/>
      <c r="HL42" s="68"/>
      <c r="HM42" s="68"/>
      <c r="HN42" s="68"/>
      <c r="HO42" s="68"/>
      <c r="HP42" s="68"/>
      <c r="HQ42" s="68"/>
      <c r="HR42" s="68"/>
      <c r="HS42" s="68"/>
      <c r="HT42" s="68"/>
      <c r="HU42" s="68"/>
      <c r="HV42" s="68"/>
      <c r="HW42" s="68"/>
      <c r="HX42" s="68"/>
      <c r="HY42" s="68"/>
      <c r="HZ42" s="68"/>
      <c r="IA42" s="68"/>
      <c r="IB42" s="68"/>
      <c r="IC42" s="68"/>
      <c r="ID42" s="68"/>
      <c r="IE42" s="68"/>
      <c r="IF42" s="68"/>
      <c r="IG42" s="68"/>
      <c r="IH42" s="68"/>
      <c r="II42" s="68"/>
      <c r="IJ42" s="68"/>
      <c r="IK42" s="68"/>
      <c r="IL42" s="68"/>
    </row>
    <row r="43" spans="13:246" s="16" customFormat="1" ht="45" customHeight="1" x14ac:dyDescent="0.15"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/>
      <c r="DT43" s="68"/>
      <c r="DU43" s="68"/>
      <c r="DV43" s="68"/>
      <c r="DW43" s="68"/>
      <c r="DX43" s="68"/>
      <c r="DY43" s="68"/>
      <c r="DZ43" s="68"/>
      <c r="EA43" s="68"/>
      <c r="EB43" s="68"/>
      <c r="EC43" s="68"/>
      <c r="ED43" s="68"/>
      <c r="EE43" s="68"/>
      <c r="EF43" s="68"/>
      <c r="EG43" s="68"/>
      <c r="EH43" s="68"/>
      <c r="EI43" s="68"/>
      <c r="EJ43" s="68"/>
      <c r="EK43" s="68"/>
      <c r="EL43" s="68"/>
      <c r="EM43" s="68"/>
      <c r="EN43" s="68"/>
      <c r="EO43" s="68"/>
      <c r="EP43" s="68"/>
      <c r="EQ43" s="68"/>
      <c r="ER43" s="68"/>
      <c r="ES43" s="68"/>
      <c r="ET43" s="68"/>
      <c r="EU43" s="68"/>
      <c r="EV43" s="68"/>
      <c r="EW43" s="68"/>
      <c r="EX43" s="68"/>
      <c r="EY43" s="68"/>
      <c r="EZ43" s="68"/>
      <c r="FA43" s="68"/>
      <c r="FB43" s="68"/>
      <c r="FC43" s="68"/>
      <c r="FD43" s="68"/>
      <c r="FE43" s="68"/>
      <c r="FF43" s="68"/>
      <c r="FG43" s="68"/>
      <c r="FH43" s="68"/>
      <c r="FI43" s="68"/>
      <c r="FJ43" s="68"/>
      <c r="FK43" s="68"/>
      <c r="FL43" s="68"/>
      <c r="FM43" s="68"/>
      <c r="FN43" s="68"/>
      <c r="FO43" s="68"/>
      <c r="FP43" s="68"/>
      <c r="FQ43" s="68"/>
      <c r="FR43" s="68"/>
      <c r="FS43" s="68"/>
      <c r="FT43" s="68"/>
      <c r="FU43" s="68"/>
      <c r="FV43" s="68"/>
      <c r="FW43" s="68"/>
      <c r="FX43" s="68"/>
      <c r="FY43" s="68"/>
      <c r="FZ43" s="68"/>
      <c r="GA43" s="68"/>
      <c r="GB43" s="68"/>
      <c r="GC43" s="68"/>
      <c r="GD43" s="68"/>
      <c r="GE43" s="68"/>
      <c r="GF43" s="68"/>
      <c r="GG43" s="68"/>
      <c r="GH43" s="68"/>
      <c r="GI43" s="68"/>
      <c r="GJ43" s="68"/>
      <c r="GK43" s="68"/>
      <c r="GL43" s="68"/>
      <c r="GM43" s="68"/>
      <c r="GN43" s="68"/>
      <c r="GO43" s="68"/>
      <c r="GP43" s="68"/>
      <c r="GQ43" s="68"/>
      <c r="GR43" s="68"/>
      <c r="GS43" s="68"/>
      <c r="GT43" s="68"/>
      <c r="GU43" s="68"/>
      <c r="GV43" s="68"/>
      <c r="GW43" s="68"/>
      <c r="GX43" s="68"/>
      <c r="GY43" s="68"/>
      <c r="GZ43" s="68"/>
      <c r="HA43" s="68"/>
      <c r="HB43" s="68"/>
      <c r="HC43" s="68"/>
      <c r="HD43" s="68"/>
      <c r="HE43" s="68"/>
      <c r="HF43" s="68"/>
      <c r="HG43" s="68"/>
      <c r="HH43" s="68"/>
      <c r="HI43" s="68"/>
      <c r="HJ43" s="68"/>
      <c r="HK43" s="68"/>
      <c r="HL43" s="68"/>
      <c r="HM43" s="68"/>
      <c r="HN43" s="68"/>
      <c r="HO43" s="68"/>
      <c r="HP43" s="68"/>
      <c r="HQ43" s="68"/>
      <c r="HR43" s="68"/>
      <c r="HS43" s="68"/>
      <c r="HT43" s="68"/>
      <c r="HU43" s="68"/>
      <c r="HV43" s="68"/>
      <c r="HW43" s="68"/>
      <c r="HX43" s="68"/>
      <c r="HY43" s="68"/>
      <c r="HZ43" s="68"/>
      <c r="IA43" s="68"/>
      <c r="IB43" s="68"/>
      <c r="IC43" s="68"/>
      <c r="ID43" s="68"/>
      <c r="IE43" s="68"/>
      <c r="IF43" s="68"/>
      <c r="IG43" s="68"/>
      <c r="IH43" s="68"/>
      <c r="II43" s="68"/>
      <c r="IJ43" s="68"/>
      <c r="IK43" s="68"/>
      <c r="IL43" s="68"/>
    </row>
    <row r="44" spans="13:246" s="16" customFormat="1" ht="45" customHeight="1" x14ac:dyDescent="0.15"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</row>
    <row r="45" spans="13:246" s="16" customFormat="1" ht="45" customHeight="1" x14ac:dyDescent="0.15"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8"/>
      <c r="EF45" s="68"/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8"/>
      <c r="ES45" s="68"/>
      <c r="ET45" s="68"/>
      <c r="EU45" s="68"/>
      <c r="EV45" s="68"/>
      <c r="EW45" s="68"/>
      <c r="EX45" s="68"/>
      <c r="EY45" s="68"/>
      <c r="EZ45" s="68"/>
      <c r="FA45" s="68"/>
      <c r="FB45" s="68"/>
      <c r="FC45" s="68"/>
      <c r="FD45" s="68"/>
      <c r="FE45" s="68"/>
      <c r="FF45" s="68"/>
      <c r="FG45" s="68"/>
      <c r="FH45" s="68"/>
      <c r="FI45" s="68"/>
      <c r="FJ45" s="68"/>
      <c r="FK45" s="68"/>
      <c r="FL45" s="68"/>
      <c r="FM45" s="68"/>
      <c r="FN45" s="68"/>
      <c r="FO45" s="68"/>
      <c r="FP45" s="68"/>
      <c r="FQ45" s="68"/>
      <c r="FR45" s="68"/>
      <c r="FS45" s="68"/>
      <c r="FT45" s="68"/>
      <c r="FU45" s="68"/>
      <c r="FV45" s="68"/>
      <c r="FW45" s="68"/>
      <c r="FX45" s="68"/>
      <c r="FY45" s="68"/>
      <c r="FZ45" s="68"/>
      <c r="GA45" s="68"/>
      <c r="GB45" s="68"/>
      <c r="GC45" s="68"/>
      <c r="GD45" s="68"/>
      <c r="GE45" s="68"/>
      <c r="GF45" s="68"/>
      <c r="GG45" s="68"/>
      <c r="GH45" s="68"/>
      <c r="GI45" s="68"/>
      <c r="GJ45" s="68"/>
      <c r="GK45" s="68"/>
      <c r="GL45" s="68"/>
      <c r="GM45" s="68"/>
      <c r="GN45" s="68"/>
      <c r="GO45" s="68"/>
      <c r="GP45" s="68"/>
      <c r="GQ45" s="68"/>
      <c r="GR45" s="68"/>
      <c r="GS45" s="68"/>
      <c r="GT45" s="68"/>
      <c r="GU45" s="68"/>
      <c r="GV45" s="68"/>
      <c r="GW45" s="68"/>
      <c r="GX45" s="68"/>
      <c r="GY45" s="68"/>
      <c r="GZ45" s="68"/>
      <c r="HA45" s="68"/>
      <c r="HB45" s="68"/>
      <c r="HC45" s="68"/>
      <c r="HD45" s="68"/>
      <c r="HE45" s="68"/>
      <c r="HF45" s="68"/>
      <c r="HG45" s="68"/>
      <c r="HH45" s="68"/>
      <c r="HI45" s="68"/>
      <c r="HJ45" s="68"/>
      <c r="HK45" s="68"/>
      <c r="HL45" s="68"/>
      <c r="HM45" s="68"/>
      <c r="HN45" s="68"/>
      <c r="HO45" s="68"/>
      <c r="HP45" s="68"/>
      <c r="HQ45" s="68"/>
      <c r="HR45" s="68"/>
      <c r="HS45" s="68"/>
      <c r="HT45" s="68"/>
      <c r="HU45" s="68"/>
      <c r="HV45" s="68"/>
      <c r="HW45" s="68"/>
      <c r="HX45" s="68"/>
      <c r="HY45" s="68"/>
      <c r="HZ45" s="68"/>
      <c r="IA45" s="68"/>
      <c r="IB45" s="68"/>
      <c r="IC45" s="68"/>
      <c r="ID45" s="68"/>
      <c r="IE45" s="68"/>
      <c r="IF45" s="68"/>
      <c r="IG45" s="68"/>
      <c r="IH45" s="68"/>
      <c r="II45" s="68"/>
      <c r="IJ45" s="68"/>
      <c r="IK45" s="68"/>
      <c r="IL45" s="68"/>
    </row>
    <row r="46" spans="13:246" s="16" customFormat="1" ht="45" customHeight="1" x14ac:dyDescent="0.15"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8"/>
      <c r="ES46" s="68"/>
      <c r="ET46" s="68"/>
      <c r="EU46" s="68"/>
      <c r="EV46" s="68"/>
      <c r="EW46" s="68"/>
      <c r="EX46" s="68"/>
      <c r="EY46" s="68"/>
      <c r="EZ46" s="68"/>
      <c r="FA46" s="68"/>
      <c r="FB46" s="68"/>
      <c r="FC46" s="68"/>
      <c r="FD46" s="68"/>
      <c r="FE46" s="68"/>
      <c r="FF46" s="68"/>
      <c r="FG46" s="68"/>
      <c r="FH46" s="68"/>
      <c r="FI46" s="68"/>
      <c r="FJ46" s="68"/>
      <c r="FK46" s="68"/>
      <c r="FL46" s="68"/>
      <c r="FM46" s="68"/>
      <c r="FN46" s="68"/>
      <c r="FO46" s="68"/>
      <c r="FP46" s="68"/>
      <c r="FQ46" s="68"/>
      <c r="FR46" s="68"/>
      <c r="FS46" s="68"/>
      <c r="FT46" s="68"/>
      <c r="FU46" s="68"/>
      <c r="FV46" s="68"/>
      <c r="FW46" s="68"/>
      <c r="FX46" s="68"/>
      <c r="FY46" s="68"/>
      <c r="FZ46" s="68"/>
      <c r="GA46" s="68"/>
      <c r="GB46" s="68"/>
      <c r="GC46" s="68"/>
      <c r="GD46" s="68"/>
      <c r="GE46" s="68"/>
      <c r="GF46" s="68"/>
      <c r="GG46" s="68"/>
      <c r="GH46" s="68"/>
      <c r="GI46" s="68"/>
      <c r="GJ46" s="68"/>
      <c r="GK46" s="68"/>
      <c r="GL46" s="68"/>
      <c r="GM46" s="68"/>
      <c r="GN46" s="68"/>
      <c r="GO46" s="68"/>
      <c r="GP46" s="68"/>
      <c r="GQ46" s="68"/>
      <c r="GR46" s="68"/>
      <c r="GS46" s="68"/>
      <c r="GT46" s="68"/>
      <c r="GU46" s="68"/>
      <c r="GV46" s="68"/>
      <c r="GW46" s="68"/>
      <c r="GX46" s="68"/>
      <c r="GY46" s="68"/>
      <c r="GZ46" s="68"/>
      <c r="HA46" s="68"/>
      <c r="HB46" s="68"/>
      <c r="HC46" s="68"/>
      <c r="HD46" s="68"/>
      <c r="HE46" s="68"/>
      <c r="HF46" s="68"/>
      <c r="HG46" s="68"/>
      <c r="HH46" s="68"/>
      <c r="HI46" s="68"/>
      <c r="HJ46" s="68"/>
      <c r="HK46" s="68"/>
      <c r="HL46" s="68"/>
      <c r="HM46" s="68"/>
      <c r="HN46" s="68"/>
      <c r="HO46" s="68"/>
      <c r="HP46" s="68"/>
      <c r="HQ46" s="68"/>
      <c r="HR46" s="68"/>
      <c r="HS46" s="68"/>
      <c r="HT46" s="68"/>
      <c r="HU46" s="68"/>
      <c r="HV46" s="68"/>
      <c r="HW46" s="68"/>
      <c r="HX46" s="68"/>
      <c r="HY46" s="68"/>
      <c r="HZ46" s="68"/>
      <c r="IA46" s="68"/>
      <c r="IB46" s="68"/>
      <c r="IC46" s="68"/>
      <c r="ID46" s="68"/>
      <c r="IE46" s="68"/>
      <c r="IF46" s="68"/>
      <c r="IG46" s="68"/>
      <c r="IH46" s="68"/>
      <c r="II46" s="68"/>
      <c r="IJ46" s="68"/>
      <c r="IK46" s="68"/>
      <c r="IL46" s="68"/>
    </row>
    <row r="47" spans="13:246" s="16" customFormat="1" ht="45" customHeight="1" x14ac:dyDescent="0.15"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8"/>
      <c r="DS47" s="68"/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8"/>
      <c r="EF47" s="68"/>
      <c r="EG47" s="68"/>
      <c r="EH47" s="68"/>
      <c r="EI47" s="68"/>
      <c r="EJ47" s="68"/>
      <c r="EK47" s="68"/>
      <c r="EL47" s="68"/>
      <c r="EM47" s="68"/>
      <c r="EN47" s="68"/>
      <c r="EO47" s="68"/>
      <c r="EP47" s="68"/>
      <c r="EQ47" s="68"/>
      <c r="ER47" s="68"/>
      <c r="ES47" s="68"/>
      <c r="ET47" s="68"/>
      <c r="EU47" s="68"/>
      <c r="EV47" s="68"/>
      <c r="EW47" s="68"/>
      <c r="EX47" s="68"/>
      <c r="EY47" s="68"/>
      <c r="EZ47" s="68"/>
      <c r="FA47" s="68"/>
      <c r="FB47" s="68"/>
      <c r="FC47" s="68"/>
      <c r="FD47" s="68"/>
      <c r="FE47" s="68"/>
      <c r="FF47" s="68"/>
      <c r="FG47" s="68"/>
      <c r="FH47" s="68"/>
      <c r="FI47" s="68"/>
      <c r="FJ47" s="68"/>
      <c r="FK47" s="68"/>
      <c r="FL47" s="68"/>
      <c r="FM47" s="68"/>
      <c r="FN47" s="68"/>
      <c r="FO47" s="68"/>
      <c r="FP47" s="68"/>
      <c r="FQ47" s="68"/>
      <c r="FR47" s="68"/>
      <c r="FS47" s="68"/>
      <c r="FT47" s="68"/>
      <c r="FU47" s="68"/>
      <c r="FV47" s="68"/>
      <c r="FW47" s="68"/>
      <c r="FX47" s="68"/>
      <c r="FY47" s="68"/>
      <c r="FZ47" s="68"/>
      <c r="GA47" s="68"/>
      <c r="GB47" s="68"/>
      <c r="GC47" s="68"/>
      <c r="GD47" s="68"/>
      <c r="GE47" s="68"/>
      <c r="GF47" s="68"/>
      <c r="GG47" s="68"/>
      <c r="GH47" s="68"/>
      <c r="GI47" s="68"/>
      <c r="GJ47" s="68"/>
      <c r="GK47" s="68"/>
      <c r="GL47" s="68"/>
      <c r="GM47" s="68"/>
      <c r="GN47" s="68"/>
      <c r="GO47" s="68"/>
      <c r="GP47" s="68"/>
      <c r="GQ47" s="68"/>
      <c r="GR47" s="68"/>
      <c r="GS47" s="68"/>
      <c r="GT47" s="68"/>
      <c r="GU47" s="68"/>
      <c r="GV47" s="68"/>
      <c r="GW47" s="68"/>
      <c r="GX47" s="68"/>
      <c r="GY47" s="68"/>
      <c r="GZ47" s="68"/>
      <c r="HA47" s="68"/>
      <c r="HB47" s="68"/>
      <c r="HC47" s="68"/>
      <c r="HD47" s="68"/>
      <c r="HE47" s="68"/>
      <c r="HF47" s="68"/>
      <c r="HG47" s="68"/>
      <c r="HH47" s="68"/>
      <c r="HI47" s="68"/>
      <c r="HJ47" s="68"/>
      <c r="HK47" s="68"/>
      <c r="HL47" s="68"/>
      <c r="HM47" s="68"/>
      <c r="HN47" s="68"/>
      <c r="HO47" s="68"/>
      <c r="HP47" s="68"/>
      <c r="HQ47" s="68"/>
      <c r="HR47" s="68"/>
      <c r="HS47" s="68"/>
      <c r="HT47" s="68"/>
      <c r="HU47" s="68"/>
      <c r="HV47" s="68"/>
      <c r="HW47" s="68"/>
      <c r="HX47" s="68"/>
      <c r="HY47" s="68"/>
      <c r="HZ47" s="68"/>
      <c r="IA47" s="68"/>
      <c r="IB47" s="68"/>
      <c r="IC47" s="68"/>
      <c r="ID47" s="68"/>
      <c r="IE47" s="68"/>
      <c r="IF47" s="68"/>
      <c r="IG47" s="68"/>
      <c r="IH47" s="68"/>
      <c r="II47" s="68"/>
      <c r="IJ47" s="68"/>
      <c r="IK47" s="68"/>
      <c r="IL47" s="68"/>
    </row>
    <row r="48" spans="13:246" s="16" customFormat="1" ht="45" customHeight="1" x14ac:dyDescent="0.15"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8"/>
      <c r="DS48" s="68"/>
      <c r="DT48" s="68"/>
      <c r="DU48" s="68"/>
      <c r="DV48" s="68"/>
      <c r="DW48" s="68"/>
      <c r="DX48" s="68"/>
      <c r="DY48" s="68"/>
      <c r="DZ48" s="68"/>
      <c r="EA48" s="68"/>
      <c r="EB48" s="68"/>
      <c r="EC48" s="68"/>
      <c r="ED48" s="68"/>
      <c r="EE48" s="68"/>
      <c r="EF48" s="68"/>
      <c r="EG48" s="68"/>
      <c r="EH48" s="68"/>
      <c r="EI48" s="68"/>
      <c r="EJ48" s="68"/>
      <c r="EK48" s="68"/>
      <c r="EL48" s="68"/>
      <c r="EM48" s="68"/>
      <c r="EN48" s="68"/>
      <c r="EO48" s="68"/>
      <c r="EP48" s="68"/>
      <c r="EQ48" s="68"/>
      <c r="ER48" s="68"/>
      <c r="ES48" s="68"/>
      <c r="ET48" s="68"/>
      <c r="EU48" s="68"/>
      <c r="EV48" s="68"/>
      <c r="EW48" s="68"/>
      <c r="EX48" s="68"/>
      <c r="EY48" s="68"/>
      <c r="EZ48" s="68"/>
      <c r="FA48" s="68"/>
      <c r="FB48" s="68"/>
      <c r="FC48" s="68"/>
      <c r="FD48" s="68"/>
      <c r="FE48" s="68"/>
      <c r="FF48" s="68"/>
      <c r="FG48" s="68"/>
      <c r="FH48" s="68"/>
      <c r="FI48" s="68"/>
      <c r="FJ48" s="68"/>
      <c r="FK48" s="68"/>
      <c r="FL48" s="68"/>
      <c r="FM48" s="68"/>
      <c r="FN48" s="68"/>
      <c r="FO48" s="68"/>
      <c r="FP48" s="68"/>
      <c r="FQ48" s="68"/>
      <c r="FR48" s="68"/>
      <c r="FS48" s="68"/>
      <c r="FT48" s="68"/>
      <c r="FU48" s="68"/>
      <c r="FV48" s="68"/>
      <c r="FW48" s="68"/>
      <c r="FX48" s="68"/>
      <c r="FY48" s="68"/>
      <c r="FZ48" s="68"/>
      <c r="GA48" s="68"/>
      <c r="GB48" s="68"/>
      <c r="GC48" s="68"/>
      <c r="GD48" s="68"/>
      <c r="GE48" s="68"/>
      <c r="GF48" s="68"/>
      <c r="GG48" s="68"/>
      <c r="GH48" s="68"/>
      <c r="GI48" s="68"/>
      <c r="GJ48" s="68"/>
      <c r="GK48" s="68"/>
      <c r="GL48" s="68"/>
      <c r="GM48" s="68"/>
      <c r="GN48" s="68"/>
      <c r="GO48" s="68"/>
      <c r="GP48" s="68"/>
      <c r="GQ48" s="68"/>
      <c r="GR48" s="68"/>
      <c r="GS48" s="68"/>
      <c r="GT48" s="68"/>
      <c r="GU48" s="68"/>
      <c r="GV48" s="68"/>
      <c r="GW48" s="68"/>
      <c r="GX48" s="68"/>
      <c r="GY48" s="68"/>
      <c r="GZ48" s="68"/>
      <c r="HA48" s="68"/>
      <c r="HB48" s="68"/>
      <c r="HC48" s="68"/>
      <c r="HD48" s="68"/>
      <c r="HE48" s="68"/>
      <c r="HF48" s="68"/>
      <c r="HG48" s="68"/>
      <c r="HH48" s="68"/>
      <c r="HI48" s="68"/>
      <c r="HJ48" s="68"/>
      <c r="HK48" s="68"/>
      <c r="HL48" s="68"/>
      <c r="HM48" s="68"/>
      <c r="HN48" s="68"/>
      <c r="HO48" s="68"/>
      <c r="HP48" s="68"/>
      <c r="HQ48" s="68"/>
      <c r="HR48" s="68"/>
      <c r="HS48" s="68"/>
      <c r="HT48" s="68"/>
      <c r="HU48" s="68"/>
      <c r="HV48" s="68"/>
      <c r="HW48" s="68"/>
      <c r="HX48" s="68"/>
      <c r="HY48" s="68"/>
      <c r="HZ48" s="68"/>
      <c r="IA48" s="68"/>
      <c r="IB48" s="68"/>
      <c r="IC48" s="68"/>
      <c r="ID48" s="68"/>
      <c r="IE48" s="68"/>
      <c r="IF48" s="68"/>
      <c r="IG48" s="68"/>
      <c r="IH48" s="68"/>
      <c r="II48" s="68"/>
      <c r="IJ48" s="68"/>
      <c r="IK48" s="68"/>
      <c r="IL48" s="68"/>
    </row>
    <row r="49" spans="13:246" s="16" customFormat="1" ht="45" customHeight="1" x14ac:dyDescent="0.15"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8"/>
      <c r="DS49" s="68"/>
      <c r="DT49" s="68"/>
      <c r="DU49" s="68"/>
      <c r="DV49" s="68"/>
      <c r="DW49" s="68"/>
      <c r="DX49" s="68"/>
      <c r="DY49" s="68"/>
      <c r="DZ49" s="68"/>
      <c r="EA49" s="68"/>
      <c r="EB49" s="68"/>
      <c r="EC49" s="68"/>
      <c r="ED49" s="68"/>
      <c r="EE49" s="68"/>
      <c r="EF49" s="68"/>
      <c r="EG49" s="68"/>
      <c r="EH49" s="68"/>
      <c r="EI49" s="68"/>
      <c r="EJ49" s="68"/>
      <c r="EK49" s="68"/>
      <c r="EL49" s="68"/>
      <c r="EM49" s="68"/>
      <c r="EN49" s="68"/>
      <c r="EO49" s="68"/>
      <c r="EP49" s="68"/>
      <c r="EQ49" s="68"/>
      <c r="ER49" s="68"/>
      <c r="ES49" s="68"/>
      <c r="ET49" s="68"/>
      <c r="EU49" s="68"/>
      <c r="EV49" s="68"/>
      <c r="EW49" s="68"/>
      <c r="EX49" s="68"/>
      <c r="EY49" s="68"/>
      <c r="EZ49" s="68"/>
      <c r="FA49" s="68"/>
      <c r="FB49" s="68"/>
      <c r="FC49" s="68"/>
      <c r="FD49" s="68"/>
      <c r="FE49" s="68"/>
      <c r="FF49" s="68"/>
      <c r="FG49" s="68"/>
      <c r="FH49" s="68"/>
      <c r="FI49" s="68"/>
      <c r="FJ49" s="68"/>
      <c r="FK49" s="68"/>
      <c r="FL49" s="68"/>
      <c r="FM49" s="68"/>
      <c r="FN49" s="68"/>
      <c r="FO49" s="68"/>
      <c r="FP49" s="68"/>
      <c r="FQ49" s="68"/>
      <c r="FR49" s="68"/>
      <c r="FS49" s="68"/>
      <c r="FT49" s="68"/>
      <c r="FU49" s="68"/>
      <c r="FV49" s="68"/>
      <c r="FW49" s="68"/>
      <c r="FX49" s="68"/>
      <c r="FY49" s="68"/>
      <c r="FZ49" s="68"/>
      <c r="GA49" s="68"/>
      <c r="GB49" s="68"/>
      <c r="GC49" s="68"/>
      <c r="GD49" s="68"/>
      <c r="GE49" s="68"/>
      <c r="GF49" s="68"/>
      <c r="GG49" s="68"/>
      <c r="GH49" s="68"/>
      <c r="GI49" s="68"/>
      <c r="GJ49" s="68"/>
      <c r="GK49" s="68"/>
      <c r="GL49" s="68"/>
      <c r="GM49" s="68"/>
      <c r="GN49" s="68"/>
      <c r="GO49" s="68"/>
      <c r="GP49" s="68"/>
      <c r="GQ49" s="68"/>
      <c r="GR49" s="68"/>
      <c r="GS49" s="68"/>
      <c r="GT49" s="68"/>
      <c r="GU49" s="68"/>
      <c r="GV49" s="68"/>
      <c r="GW49" s="68"/>
      <c r="GX49" s="68"/>
      <c r="GY49" s="68"/>
      <c r="GZ49" s="68"/>
      <c r="HA49" s="68"/>
      <c r="HB49" s="68"/>
      <c r="HC49" s="68"/>
      <c r="HD49" s="68"/>
      <c r="HE49" s="68"/>
      <c r="HF49" s="68"/>
      <c r="HG49" s="68"/>
      <c r="HH49" s="68"/>
      <c r="HI49" s="68"/>
      <c r="HJ49" s="68"/>
      <c r="HK49" s="68"/>
      <c r="HL49" s="68"/>
      <c r="HM49" s="68"/>
      <c r="HN49" s="68"/>
      <c r="HO49" s="68"/>
      <c r="HP49" s="68"/>
      <c r="HQ49" s="68"/>
      <c r="HR49" s="68"/>
      <c r="HS49" s="68"/>
      <c r="HT49" s="68"/>
      <c r="HU49" s="68"/>
      <c r="HV49" s="68"/>
      <c r="HW49" s="68"/>
      <c r="HX49" s="68"/>
      <c r="HY49" s="68"/>
      <c r="HZ49" s="68"/>
      <c r="IA49" s="68"/>
      <c r="IB49" s="68"/>
      <c r="IC49" s="68"/>
      <c r="ID49" s="68"/>
      <c r="IE49" s="68"/>
      <c r="IF49" s="68"/>
      <c r="IG49" s="68"/>
      <c r="IH49" s="68"/>
      <c r="II49" s="68"/>
      <c r="IJ49" s="68"/>
      <c r="IK49" s="68"/>
      <c r="IL49" s="68"/>
    </row>
    <row r="50" spans="13:246" s="16" customFormat="1" ht="45" customHeight="1" x14ac:dyDescent="0.15"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  <c r="DV50" s="68"/>
      <c r="DW50" s="68"/>
      <c r="DX50" s="68"/>
      <c r="DY50" s="68"/>
      <c r="DZ50" s="68"/>
      <c r="EA50" s="68"/>
      <c r="EB50" s="68"/>
      <c r="EC50" s="68"/>
      <c r="ED50" s="68"/>
      <c r="EE50" s="68"/>
      <c r="EF50" s="68"/>
      <c r="EG50" s="68"/>
      <c r="EH50" s="68"/>
      <c r="EI50" s="68"/>
      <c r="EJ50" s="68"/>
      <c r="EK50" s="68"/>
      <c r="EL50" s="68"/>
      <c r="EM50" s="68"/>
      <c r="EN50" s="68"/>
      <c r="EO50" s="68"/>
      <c r="EP50" s="68"/>
      <c r="EQ50" s="68"/>
      <c r="ER50" s="68"/>
      <c r="ES50" s="68"/>
      <c r="ET50" s="68"/>
      <c r="EU50" s="68"/>
      <c r="EV50" s="68"/>
      <c r="EW50" s="68"/>
      <c r="EX50" s="68"/>
      <c r="EY50" s="68"/>
      <c r="EZ50" s="68"/>
      <c r="FA50" s="68"/>
      <c r="FB50" s="68"/>
      <c r="FC50" s="68"/>
      <c r="FD50" s="68"/>
      <c r="FE50" s="68"/>
      <c r="FF50" s="68"/>
      <c r="FG50" s="68"/>
      <c r="FH50" s="68"/>
      <c r="FI50" s="68"/>
      <c r="FJ50" s="68"/>
      <c r="FK50" s="68"/>
      <c r="FL50" s="68"/>
      <c r="FM50" s="68"/>
      <c r="FN50" s="68"/>
      <c r="FO50" s="68"/>
      <c r="FP50" s="68"/>
      <c r="FQ50" s="68"/>
      <c r="FR50" s="68"/>
      <c r="FS50" s="68"/>
      <c r="FT50" s="68"/>
      <c r="FU50" s="68"/>
      <c r="FV50" s="68"/>
      <c r="FW50" s="68"/>
      <c r="FX50" s="68"/>
      <c r="FY50" s="68"/>
      <c r="FZ50" s="68"/>
      <c r="GA50" s="68"/>
      <c r="GB50" s="68"/>
      <c r="GC50" s="68"/>
      <c r="GD50" s="68"/>
      <c r="GE50" s="68"/>
      <c r="GF50" s="68"/>
      <c r="GG50" s="68"/>
      <c r="GH50" s="68"/>
      <c r="GI50" s="68"/>
      <c r="GJ50" s="68"/>
      <c r="GK50" s="68"/>
      <c r="GL50" s="68"/>
      <c r="GM50" s="68"/>
      <c r="GN50" s="68"/>
      <c r="GO50" s="68"/>
      <c r="GP50" s="68"/>
      <c r="GQ50" s="68"/>
      <c r="GR50" s="68"/>
      <c r="GS50" s="68"/>
      <c r="GT50" s="68"/>
      <c r="GU50" s="68"/>
      <c r="GV50" s="68"/>
      <c r="GW50" s="68"/>
      <c r="GX50" s="68"/>
      <c r="GY50" s="68"/>
      <c r="GZ50" s="68"/>
      <c r="HA50" s="68"/>
      <c r="HB50" s="68"/>
      <c r="HC50" s="68"/>
      <c r="HD50" s="68"/>
      <c r="HE50" s="68"/>
      <c r="HF50" s="68"/>
      <c r="HG50" s="68"/>
      <c r="HH50" s="68"/>
      <c r="HI50" s="68"/>
      <c r="HJ50" s="68"/>
      <c r="HK50" s="68"/>
      <c r="HL50" s="68"/>
      <c r="HM50" s="68"/>
      <c r="HN50" s="68"/>
      <c r="HO50" s="68"/>
      <c r="HP50" s="68"/>
      <c r="HQ50" s="68"/>
      <c r="HR50" s="68"/>
      <c r="HS50" s="68"/>
      <c r="HT50" s="68"/>
      <c r="HU50" s="68"/>
      <c r="HV50" s="68"/>
      <c r="HW50" s="68"/>
      <c r="HX50" s="68"/>
      <c r="HY50" s="68"/>
      <c r="HZ50" s="68"/>
      <c r="IA50" s="68"/>
      <c r="IB50" s="68"/>
      <c r="IC50" s="68"/>
      <c r="ID50" s="68"/>
      <c r="IE50" s="68"/>
      <c r="IF50" s="68"/>
      <c r="IG50" s="68"/>
      <c r="IH50" s="68"/>
      <c r="II50" s="68"/>
      <c r="IJ50" s="68"/>
      <c r="IK50" s="68"/>
      <c r="IL50" s="68"/>
    </row>
    <row r="51" spans="13:246" s="16" customFormat="1" ht="45" customHeight="1" x14ac:dyDescent="0.15"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8"/>
      <c r="EF51" s="68"/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8"/>
      <c r="ES51" s="68"/>
      <c r="ET51" s="68"/>
      <c r="EU51" s="68"/>
      <c r="EV51" s="68"/>
      <c r="EW51" s="68"/>
      <c r="EX51" s="68"/>
      <c r="EY51" s="68"/>
      <c r="EZ51" s="68"/>
      <c r="FA51" s="68"/>
      <c r="FB51" s="68"/>
      <c r="FC51" s="68"/>
      <c r="FD51" s="68"/>
      <c r="FE51" s="68"/>
      <c r="FF51" s="68"/>
      <c r="FG51" s="68"/>
      <c r="FH51" s="68"/>
      <c r="FI51" s="68"/>
      <c r="FJ51" s="68"/>
      <c r="FK51" s="68"/>
      <c r="FL51" s="68"/>
      <c r="FM51" s="68"/>
      <c r="FN51" s="68"/>
      <c r="FO51" s="68"/>
      <c r="FP51" s="68"/>
      <c r="FQ51" s="68"/>
      <c r="FR51" s="68"/>
      <c r="FS51" s="68"/>
      <c r="FT51" s="68"/>
      <c r="FU51" s="68"/>
      <c r="FV51" s="68"/>
      <c r="FW51" s="68"/>
      <c r="FX51" s="68"/>
      <c r="FY51" s="68"/>
      <c r="FZ51" s="68"/>
      <c r="GA51" s="68"/>
      <c r="GB51" s="68"/>
      <c r="GC51" s="68"/>
      <c r="GD51" s="68"/>
      <c r="GE51" s="68"/>
      <c r="GF51" s="68"/>
      <c r="GG51" s="68"/>
      <c r="GH51" s="68"/>
      <c r="GI51" s="68"/>
      <c r="GJ51" s="68"/>
      <c r="GK51" s="68"/>
      <c r="GL51" s="68"/>
      <c r="GM51" s="68"/>
      <c r="GN51" s="68"/>
      <c r="GO51" s="68"/>
      <c r="GP51" s="68"/>
      <c r="GQ51" s="68"/>
      <c r="GR51" s="68"/>
      <c r="GS51" s="68"/>
      <c r="GT51" s="68"/>
      <c r="GU51" s="68"/>
      <c r="GV51" s="68"/>
      <c r="GW51" s="68"/>
      <c r="GX51" s="68"/>
      <c r="GY51" s="68"/>
      <c r="GZ51" s="68"/>
      <c r="HA51" s="68"/>
      <c r="HB51" s="68"/>
      <c r="HC51" s="68"/>
      <c r="HD51" s="68"/>
      <c r="HE51" s="68"/>
      <c r="HF51" s="68"/>
      <c r="HG51" s="68"/>
      <c r="HH51" s="68"/>
      <c r="HI51" s="68"/>
      <c r="HJ51" s="68"/>
      <c r="HK51" s="68"/>
      <c r="HL51" s="68"/>
      <c r="HM51" s="68"/>
      <c r="HN51" s="68"/>
      <c r="HO51" s="68"/>
      <c r="HP51" s="68"/>
      <c r="HQ51" s="68"/>
      <c r="HR51" s="68"/>
      <c r="HS51" s="68"/>
      <c r="HT51" s="68"/>
      <c r="HU51" s="68"/>
      <c r="HV51" s="68"/>
      <c r="HW51" s="68"/>
      <c r="HX51" s="68"/>
      <c r="HY51" s="68"/>
      <c r="HZ51" s="68"/>
      <c r="IA51" s="68"/>
      <c r="IB51" s="68"/>
      <c r="IC51" s="68"/>
      <c r="ID51" s="68"/>
      <c r="IE51" s="68"/>
      <c r="IF51" s="68"/>
      <c r="IG51" s="68"/>
      <c r="IH51" s="68"/>
      <c r="II51" s="68"/>
      <c r="IJ51" s="68"/>
      <c r="IK51" s="68"/>
      <c r="IL51" s="68"/>
    </row>
    <row r="52" spans="13:246" s="16" customFormat="1" ht="45" customHeight="1" x14ac:dyDescent="0.15"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  <c r="DH52" s="68"/>
      <c r="DI52" s="68"/>
      <c r="DJ52" s="68"/>
      <c r="DK52" s="68"/>
      <c r="DL52" s="68"/>
      <c r="DM52" s="68"/>
      <c r="DN52" s="68"/>
      <c r="DO52" s="68"/>
      <c r="DP52" s="68"/>
      <c r="DQ52" s="68"/>
      <c r="DR52" s="68"/>
      <c r="DS52" s="68"/>
      <c r="DT52" s="68"/>
      <c r="DU52" s="68"/>
      <c r="DV52" s="68"/>
      <c r="DW52" s="68"/>
      <c r="DX52" s="68"/>
      <c r="DY52" s="68"/>
      <c r="DZ52" s="68"/>
      <c r="EA52" s="68"/>
      <c r="EB52" s="68"/>
      <c r="EC52" s="68"/>
      <c r="ED52" s="68"/>
      <c r="EE52" s="68"/>
      <c r="EF52" s="68"/>
      <c r="EG52" s="68"/>
      <c r="EH52" s="68"/>
      <c r="EI52" s="68"/>
      <c r="EJ52" s="68"/>
      <c r="EK52" s="68"/>
      <c r="EL52" s="68"/>
      <c r="EM52" s="68"/>
      <c r="EN52" s="68"/>
      <c r="EO52" s="68"/>
      <c r="EP52" s="68"/>
      <c r="EQ52" s="68"/>
      <c r="ER52" s="68"/>
      <c r="ES52" s="68"/>
      <c r="ET52" s="68"/>
      <c r="EU52" s="68"/>
      <c r="EV52" s="68"/>
      <c r="EW52" s="68"/>
      <c r="EX52" s="68"/>
      <c r="EY52" s="68"/>
      <c r="EZ52" s="68"/>
      <c r="FA52" s="68"/>
      <c r="FB52" s="68"/>
      <c r="FC52" s="68"/>
      <c r="FD52" s="68"/>
      <c r="FE52" s="68"/>
      <c r="FF52" s="68"/>
      <c r="FG52" s="68"/>
      <c r="FH52" s="68"/>
      <c r="FI52" s="68"/>
      <c r="FJ52" s="68"/>
      <c r="FK52" s="68"/>
      <c r="FL52" s="68"/>
      <c r="FM52" s="68"/>
      <c r="FN52" s="68"/>
      <c r="FO52" s="68"/>
      <c r="FP52" s="68"/>
      <c r="FQ52" s="68"/>
      <c r="FR52" s="68"/>
      <c r="FS52" s="68"/>
      <c r="FT52" s="68"/>
      <c r="FU52" s="68"/>
      <c r="FV52" s="68"/>
      <c r="FW52" s="68"/>
      <c r="FX52" s="68"/>
      <c r="FY52" s="68"/>
      <c r="FZ52" s="68"/>
      <c r="GA52" s="68"/>
      <c r="GB52" s="68"/>
      <c r="GC52" s="68"/>
      <c r="GD52" s="68"/>
      <c r="GE52" s="68"/>
      <c r="GF52" s="68"/>
      <c r="GG52" s="68"/>
      <c r="GH52" s="68"/>
      <c r="GI52" s="68"/>
      <c r="GJ52" s="68"/>
      <c r="GK52" s="68"/>
      <c r="GL52" s="68"/>
      <c r="GM52" s="68"/>
      <c r="GN52" s="68"/>
      <c r="GO52" s="68"/>
      <c r="GP52" s="68"/>
      <c r="GQ52" s="68"/>
      <c r="GR52" s="68"/>
      <c r="GS52" s="68"/>
      <c r="GT52" s="68"/>
      <c r="GU52" s="68"/>
      <c r="GV52" s="68"/>
      <c r="GW52" s="68"/>
      <c r="GX52" s="68"/>
      <c r="GY52" s="68"/>
      <c r="GZ52" s="68"/>
      <c r="HA52" s="68"/>
      <c r="HB52" s="68"/>
      <c r="HC52" s="68"/>
      <c r="HD52" s="68"/>
      <c r="HE52" s="68"/>
      <c r="HF52" s="68"/>
      <c r="HG52" s="68"/>
      <c r="HH52" s="68"/>
      <c r="HI52" s="68"/>
      <c r="HJ52" s="68"/>
      <c r="HK52" s="68"/>
      <c r="HL52" s="68"/>
      <c r="HM52" s="68"/>
      <c r="HN52" s="68"/>
      <c r="HO52" s="68"/>
      <c r="HP52" s="68"/>
      <c r="HQ52" s="68"/>
      <c r="HR52" s="68"/>
      <c r="HS52" s="68"/>
      <c r="HT52" s="68"/>
      <c r="HU52" s="68"/>
      <c r="HV52" s="68"/>
      <c r="HW52" s="68"/>
      <c r="HX52" s="68"/>
      <c r="HY52" s="68"/>
      <c r="HZ52" s="68"/>
      <c r="IA52" s="68"/>
      <c r="IB52" s="68"/>
      <c r="IC52" s="68"/>
      <c r="ID52" s="68"/>
      <c r="IE52" s="68"/>
      <c r="IF52" s="68"/>
      <c r="IG52" s="68"/>
      <c r="IH52" s="68"/>
      <c r="II52" s="68"/>
      <c r="IJ52" s="68"/>
      <c r="IK52" s="68"/>
      <c r="IL52" s="68"/>
    </row>
    <row r="53" spans="13:246" s="16" customFormat="1" ht="45" customHeight="1" x14ac:dyDescent="0.15"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/>
      <c r="EW53" s="68"/>
      <c r="EX53" s="68"/>
      <c r="EY53" s="68"/>
      <c r="EZ53" s="68"/>
      <c r="FA53" s="68"/>
      <c r="FB53" s="68"/>
      <c r="FC53" s="68"/>
      <c r="FD53" s="68"/>
      <c r="FE53" s="68"/>
      <c r="FF53" s="68"/>
      <c r="FG53" s="68"/>
      <c r="FH53" s="68"/>
      <c r="FI53" s="68"/>
      <c r="FJ53" s="68"/>
      <c r="FK53" s="68"/>
      <c r="FL53" s="68"/>
      <c r="FM53" s="68"/>
      <c r="FN53" s="68"/>
      <c r="FO53" s="68"/>
      <c r="FP53" s="68"/>
      <c r="FQ53" s="68"/>
      <c r="FR53" s="68"/>
      <c r="FS53" s="68"/>
      <c r="FT53" s="68"/>
      <c r="FU53" s="68"/>
      <c r="FV53" s="68"/>
      <c r="FW53" s="68"/>
      <c r="FX53" s="68"/>
      <c r="FY53" s="68"/>
      <c r="FZ53" s="68"/>
      <c r="GA53" s="68"/>
      <c r="GB53" s="68"/>
      <c r="GC53" s="68"/>
      <c r="GD53" s="68"/>
      <c r="GE53" s="68"/>
      <c r="GF53" s="68"/>
      <c r="GG53" s="68"/>
      <c r="GH53" s="68"/>
      <c r="GI53" s="68"/>
      <c r="GJ53" s="68"/>
      <c r="GK53" s="68"/>
      <c r="GL53" s="68"/>
      <c r="GM53" s="68"/>
      <c r="GN53" s="68"/>
      <c r="GO53" s="68"/>
      <c r="GP53" s="68"/>
      <c r="GQ53" s="68"/>
      <c r="GR53" s="68"/>
      <c r="GS53" s="68"/>
      <c r="GT53" s="68"/>
      <c r="GU53" s="68"/>
      <c r="GV53" s="68"/>
      <c r="GW53" s="68"/>
      <c r="GX53" s="68"/>
      <c r="GY53" s="68"/>
      <c r="GZ53" s="68"/>
      <c r="HA53" s="68"/>
      <c r="HB53" s="68"/>
      <c r="HC53" s="68"/>
      <c r="HD53" s="68"/>
      <c r="HE53" s="68"/>
      <c r="HF53" s="68"/>
      <c r="HG53" s="68"/>
      <c r="HH53" s="68"/>
      <c r="HI53" s="68"/>
      <c r="HJ53" s="68"/>
      <c r="HK53" s="68"/>
      <c r="HL53" s="68"/>
      <c r="HM53" s="68"/>
      <c r="HN53" s="68"/>
      <c r="HO53" s="68"/>
      <c r="HP53" s="68"/>
      <c r="HQ53" s="68"/>
      <c r="HR53" s="68"/>
      <c r="HS53" s="68"/>
      <c r="HT53" s="68"/>
      <c r="HU53" s="68"/>
      <c r="HV53" s="68"/>
      <c r="HW53" s="68"/>
      <c r="HX53" s="68"/>
      <c r="HY53" s="68"/>
      <c r="HZ53" s="68"/>
      <c r="IA53" s="68"/>
      <c r="IB53" s="68"/>
      <c r="IC53" s="68"/>
      <c r="ID53" s="68"/>
      <c r="IE53" s="68"/>
      <c r="IF53" s="68"/>
      <c r="IG53" s="68"/>
      <c r="IH53" s="68"/>
      <c r="II53" s="68"/>
      <c r="IJ53" s="68"/>
      <c r="IK53" s="68"/>
      <c r="IL53" s="68"/>
    </row>
    <row r="54" spans="13:246" s="16" customFormat="1" ht="45" customHeight="1" x14ac:dyDescent="0.15"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  <c r="GJ54" s="68"/>
      <c r="GK54" s="68"/>
      <c r="GL54" s="68"/>
      <c r="GM54" s="68"/>
      <c r="GN54" s="68"/>
      <c r="GO54" s="68"/>
      <c r="GP54" s="68"/>
      <c r="GQ54" s="68"/>
      <c r="GR54" s="68"/>
      <c r="GS54" s="68"/>
      <c r="GT54" s="68"/>
      <c r="GU54" s="68"/>
      <c r="GV54" s="68"/>
      <c r="GW54" s="68"/>
      <c r="GX54" s="68"/>
      <c r="GY54" s="68"/>
      <c r="GZ54" s="68"/>
      <c r="HA54" s="68"/>
      <c r="HB54" s="68"/>
      <c r="HC54" s="68"/>
      <c r="HD54" s="68"/>
      <c r="HE54" s="68"/>
      <c r="HF54" s="68"/>
      <c r="HG54" s="68"/>
      <c r="HH54" s="68"/>
      <c r="HI54" s="68"/>
      <c r="HJ54" s="68"/>
      <c r="HK54" s="68"/>
      <c r="HL54" s="68"/>
      <c r="HM54" s="68"/>
      <c r="HN54" s="68"/>
      <c r="HO54" s="68"/>
      <c r="HP54" s="68"/>
      <c r="HQ54" s="68"/>
      <c r="HR54" s="68"/>
      <c r="HS54" s="68"/>
      <c r="HT54" s="68"/>
      <c r="HU54" s="68"/>
      <c r="HV54" s="68"/>
      <c r="HW54" s="68"/>
      <c r="HX54" s="68"/>
      <c r="HY54" s="68"/>
      <c r="HZ54" s="68"/>
      <c r="IA54" s="68"/>
      <c r="IB54" s="68"/>
      <c r="IC54" s="68"/>
      <c r="ID54" s="68"/>
      <c r="IE54" s="68"/>
      <c r="IF54" s="68"/>
      <c r="IG54" s="68"/>
      <c r="IH54" s="68"/>
      <c r="II54" s="68"/>
      <c r="IJ54" s="68"/>
      <c r="IK54" s="68"/>
      <c r="IL54" s="68"/>
    </row>
    <row r="55" spans="13:246" s="16" customFormat="1" ht="45" customHeight="1" x14ac:dyDescent="0.15"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8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8"/>
      <c r="FG55" s="68"/>
      <c r="FH55" s="68"/>
      <c r="FI55" s="68"/>
      <c r="FJ55" s="68"/>
      <c r="FK55" s="68"/>
      <c r="FL55" s="68"/>
      <c r="FM55" s="68"/>
      <c r="FN55" s="68"/>
      <c r="FO55" s="68"/>
      <c r="FP55" s="68"/>
      <c r="FQ55" s="68"/>
      <c r="FR55" s="68"/>
      <c r="FS55" s="68"/>
      <c r="FT55" s="68"/>
      <c r="FU55" s="68"/>
      <c r="FV55" s="68"/>
      <c r="FW55" s="68"/>
      <c r="FX55" s="68"/>
      <c r="FY55" s="68"/>
      <c r="FZ55" s="68"/>
      <c r="GA55" s="68"/>
      <c r="GB55" s="68"/>
      <c r="GC55" s="68"/>
      <c r="GD55" s="68"/>
      <c r="GE55" s="68"/>
      <c r="GF55" s="68"/>
      <c r="GG55" s="68"/>
      <c r="GH55" s="68"/>
      <c r="GI55" s="68"/>
      <c r="GJ55" s="68"/>
      <c r="GK55" s="68"/>
      <c r="GL55" s="68"/>
      <c r="GM55" s="68"/>
      <c r="GN55" s="68"/>
      <c r="GO55" s="68"/>
      <c r="GP55" s="68"/>
      <c r="GQ55" s="68"/>
      <c r="GR55" s="68"/>
      <c r="GS55" s="68"/>
      <c r="GT55" s="68"/>
      <c r="GU55" s="68"/>
      <c r="GV55" s="68"/>
      <c r="GW55" s="68"/>
      <c r="GX55" s="68"/>
      <c r="GY55" s="68"/>
      <c r="GZ55" s="68"/>
      <c r="HA55" s="68"/>
      <c r="HB55" s="68"/>
      <c r="HC55" s="68"/>
      <c r="HD55" s="68"/>
      <c r="HE55" s="68"/>
      <c r="HF55" s="68"/>
      <c r="HG55" s="68"/>
      <c r="HH55" s="68"/>
      <c r="HI55" s="68"/>
      <c r="HJ55" s="68"/>
      <c r="HK55" s="68"/>
      <c r="HL55" s="68"/>
      <c r="HM55" s="68"/>
      <c r="HN55" s="68"/>
      <c r="HO55" s="68"/>
      <c r="HP55" s="68"/>
      <c r="HQ55" s="68"/>
      <c r="HR55" s="68"/>
      <c r="HS55" s="68"/>
      <c r="HT55" s="68"/>
      <c r="HU55" s="68"/>
      <c r="HV55" s="68"/>
      <c r="HW55" s="68"/>
      <c r="HX55" s="68"/>
      <c r="HY55" s="68"/>
      <c r="HZ55" s="68"/>
      <c r="IA55" s="68"/>
      <c r="IB55" s="68"/>
      <c r="IC55" s="68"/>
      <c r="ID55" s="68"/>
      <c r="IE55" s="68"/>
      <c r="IF55" s="68"/>
      <c r="IG55" s="68"/>
      <c r="IH55" s="68"/>
      <c r="II55" s="68"/>
      <c r="IJ55" s="68"/>
      <c r="IK55" s="68"/>
      <c r="IL55" s="68"/>
    </row>
    <row r="56" spans="13:246" s="16" customFormat="1" ht="45" customHeight="1" x14ac:dyDescent="0.15"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  <c r="DH56" s="68"/>
      <c r="DI56" s="68"/>
      <c r="DJ56" s="68"/>
      <c r="DK56" s="68"/>
      <c r="DL56" s="68"/>
      <c r="DM56" s="68"/>
      <c r="DN56" s="68"/>
      <c r="DO56" s="68"/>
      <c r="DP56" s="68"/>
      <c r="DQ56" s="68"/>
      <c r="DR56" s="68"/>
      <c r="DS56" s="68"/>
      <c r="DT56" s="68"/>
      <c r="DU56" s="68"/>
      <c r="DV56" s="68"/>
      <c r="DW56" s="68"/>
      <c r="DX56" s="68"/>
      <c r="DY56" s="68"/>
      <c r="DZ56" s="68"/>
      <c r="EA56" s="68"/>
      <c r="EB56" s="68"/>
      <c r="EC56" s="68"/>
      <c r="ED56" s="68"/>
      <c r="EE56" s="68"/>
      <c r="EF56" s="68"/>
      <c r="EG56" s="68"/>
      <c r="EH56" s="68"/>
      <c r="EI56" s="68"/>
      <c r="EJ56" s="68"/>
      <c r="EK56" s="68"/>
      <c r="EL56" s="68"/>
      <c r="EM56" s="68"/>
      <c r="EN56" s="68"/>
      <c r="EO56" s="68"/>
      <c r="EP56" s="68"/>
      <c r="EQ56" s="68"/>
      <c r="ER56" s="68"/>
      <c r="ES56" s="68"/>
      <c r="ET56" s="68"/>
      <c r="EU56" s="68"/>
      <c r="EV56" s="68"/>
      <c r="EW56" s="68"/>
      <c r="EX56" s="68"/>
      <c r="EY56" s="68"/>
      <c r="EZ56" s="68"/>
      <c r="FA56" s="68"/>
      <c r="FB56" s="68"/>
      <c r="FC56" s="68"/>
      <c r="FD56" s="68"/>
      <c r="FE56" s="68"/>
      <c r="FF56" s="68"/>
      <c r="FG56" s="68"/>
      <c r="FH56" s="68"/>
      <c r="FI56" s="68"/>
      <c r="FJ56" s="68"/>
      <c r="FK56" s="68"/>
      <c r="FL56" s="68"/>
      <c r="FM56" s="68"/>
      <c r="FN56" s="68"/>
      <c r="FO56" s="68"/>
      <c r="FP56" s="68"/>
      <c r="FQ56" s="68"/>
      <c r="FR56" s="68"/>
      <c r="FS56" s="68"/>
      <c r="FT56" s="68"/>
      <c r="FU56" s="68"/>
      <c r="FV56" s="68"/>
      <c r="FW56" s="68"/>
      <c r="FX56" s="68"/>
      <c r="FY56" s="68"/>
      <c r="FZ56" s="68"/>
      <c r="GA56" s="68"/>
      <c r="GB56" s="68"/>
      <c r="GC56" s="68"/>
      <c r="GD56" s="68"/>
      <c r="GE56" s="68"/>
      <c r="GF56" s="68"/>
      <c r="GG56" s="68"/>
      <c r="GH56" s="68"/>
      <c r="GI56" s="68"/>
      <c r="GJ56" s="68"/>
      <c r="GK56" s="68"/>
      <c r="GL56" s="68"/>
      <c r="GM56" s="68"/>
      <c r="GN56" s="68"/>
      <c r="GO56" s="68"/>
      <c r="GP56" s="68"/>
      <c r="GQ56" s="68"/>
      <c r="GR56" s="68"/>
      <c r="GS56" s="68"/>
      <c r="GT56" s="68"/>
      <c r="GU56" s="68"/>
      <c r="GV56" s="68"/>
      <c r="GW56" s="68"/>
      <c r="GX56" s="68"/>
      <c r="GY56" s="68"/>
      <c r="GZ56" s="68"/>
      <c r="HA56" s="68"/>
      <c r="HB56" s="68"/>
      <c r="HC56" s="68"/>
      <c r="HD56" s="68"/>
      <c r="HE56" s="68"/>
      <c r="HF56" s="68"/>
      <c r="HG56" s="68"/>
      <c r="HH56" s="68"/>
      <c r="HI56" s="68"/>
      <c r="HJ56" s="68"/>
      <c r="HK56" s="68"/>
      <c r="HL56" s="68"/>
      <c r="HM56" s="68"/>
      <c r="HN56" s="68"/>
      <c r="HO56" s="68"/>
      <c r="HP56" s="68"/>
      <c r="HQ56" s="68"/>
      <c r="HR56" s="68"/>
      <c r="HS56" s="68"/>
      <c r="HT56" s="68"/>
      <c r="HU56" s="68"/>
      <c r="HV56" s="68"/>
      <c r="HW56" s="68"/>
      <c r="HX56" s="68"/>
      <c r="HY56" s="68"/>
      <c r="HZ56" s="68"/>
      <c r="IA56" s="68"/>
      <c r="IB56" s="68"/>
      <c r="IC56" s="68"/>
      <c r="ID56" s="68"/>
      <c r="IE56" s="68"/>
      <c r="IF56" s="68"/>
      <c r="IG56" s="68"/>
      <c r="IH56" s="68"/>
      <c r="II56" s="68"/>
      <c r="IJ56" s="68"/>
      <c r="IK56" s="68"/>
      <c r="IL56" s="68"/>
    </row>
    <row r="57" spans="13:246" s="16" customFormat="1" ht="45" customHeight="1" x14ac:dyDescent="0.15"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  <c r="DV57" s="68"/>
      <c r="DW57" s="68"/>
      <c r="DX57" s="68"/>
      <c r="DY57" s="68"/>
      <c r="DZ57" s="68"/>
      <c r="EA57" s="68"/>
      <c r="EB57" s="68"/>
      <c r="EC57" s="68"/>
      <c r="ED57" s="68"/>
      <c r="EE57" s="68"/>
      <c r="EF57" s="68"/>
      <c r="EG57" s="68"/>
      <c r="EH57" s="68"/>
      <c r="EI57" s="68"/>
      <c r="EJ57" s="68"/>
      <c r="EK57" s="68"/>
      <c r="EL57" s="68"/>
      <c r="EM57" s="68"/>
      <c r="EN57" s="68"/>
      <c r="EO57" s="68"/>
      <c r="EP57" s="68"/>
      <c r="EQ57" s="68"/>
      <c r="ER57" s="68"/>
      <c r="ES57" s="68"/>
      <c r="ET57" s="68"/>
      <c r="EU57" s="68"/>
      <c r="EV57" s="68"/>
      <c r="EW57" s="68"/>
      <c r="EX57" s="68"/>
      <c r="EY57" s="68"/>
      <c r="EZ57" s="68"/>
      <c r="FA57" s="68"/>
      <c r="FB57" s="68"/>
      <c r="FC57" s="68"/>
      <c r="FD57" s="68"/>
      <c r="FE57" s="68"/>
      <c r="FF57" s="68"/>
      <c r="FG57" s="68"/>
      <c r="FH57" s="68"/>
      <c r="FI57" s="68"/>
      <c r="FJ57" s="68"/>
      <c r="FK57" s="68"/>
      <c r="FL57" s="68"/>
      <c r="FM57" s="68"/>
      <c r="FN57" s="68"/>
      <c r="FO57" s="68"/>
      <c r="FP57" s="68"/>
      <c r="FQ57" s="68"/>
      <c r="FR57" s="68"/>
      <c r="FS57" s="68"/>
      <c r="FT57" s="68"/>
      <c r="FU57" s="68"/>
      <c r="FV57" s="68"/>
      <c r="FW57" s="68"/>
      <c r="FX57" s="68"/>
      <c r="FY57" s="68"/>
      <c r="FZ57" s="68"/>
      <c r="GA57" s="68"/>
      <c r="GB57" s="68"/>
      <c r="GC57" s="68"/>
      <c r="GD57" s="68"/>
      <c r="GE57" s="68"/>
      <c r="GF57" s="68"/>
      <c r="GG57" s="68"/>
      <c r="GH57" s="68"/>
      <c r="GI57" s="68"/>
      <c r="GJ57" s="68"/>
      <c r="GK57" s="68"/>
      <c r="GL57" s="68"/>
      <c r="GM57" s="68"/>
      <c r="GN57" s="68"/>
      <c r="GO57" s="68"/>
      <c r="GP57" s="68"/>
      <c r="GQ57" s="68"/>
      <c r="GR57" s="68"/>
      <c r="GS57" s="68"/>
      <c r="GT57" s="68"/>
      <c r="GU57" s="68"/>
      <c r="GV57" s="68"/>
      <c r="GW57" s="68"/>
      <c r="GX57" s="68"/>
      <c r="GY57" s="68"/>
      <c r="GZ57" s="68"/>
      <c r="HA57" s="68"/>
      <c r="HB57" s="68"/>
      <c r="HC57" s="68"/>
      <c r="HD57" s="68"/>
      <c r="HE57" s="68"/>
      <c r="HF57" s="68"/>
      <c r="HG57" s="68"/>
      <c r="HH57" s="68"/>
      <c r="HI57" s="68"/>
      <c r="HJ57" s="68"/>
      <c r="HK57" s="68"/>
      <c r="HL57" s="68"/>
      <c r="HM57" s="68"/>
      <c r="HN57" s="68"/>
      <c r="HO57" s="68"/>
      <c r="HP57" s="68"/>
      <c r="HQ57" s="68"/>
      <c r="HR57" s="68"/>
      <c r="HS57" s="68"/>
      <c r="HT57" s="68"/>
      <c r="HU57" s="68"/>
      <c r="HV57" s="68"/>
      <c r="HW57" s="68"/>
      <c r="HX57" s="68"/>
      <c r="HY57" s="68"/>
      <c r="HZ57" s="68"/>
      <c r="IA57" s="68"/>
      <c r="IB57" s="68"/>
      <c r="IC57" s="68"/>
      <c r="ID57" s="68"/>
      <c r="IE57" s="68"/>
      <c r="IF57" s="68"/>
      <c r="IG57" s="68"/>
      <c r="IH57" s="68"/>
      <c r="II57" s="68"/>
      <c r="IJ57" s="68"/>
      <c r="IK57" s="68"/>
      <c r="IL57" s="68"/>
    </row>
    <row r="58" spans="13:246" s="16" customFormat="1" ht="45" customHeight="1" x14ac:dyDescent="0.15"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  <c r="DH58" s="68"/>
      <c r="DI58" s="68"/>
      <c r="DJ58" s="68"/>
      <c r="DK58" s="68"/>
      <c r="DL58" s="68"/>
      <c r="DM58" s="68"/>
      <c r="DN58" s="68"/>
      <c r="DO58" s="68"/>
      <c r="DP58" s="68"/>
      <c r="DQ58" s="68"/>
      <c r="DR58" s="68"/>
      <c r="DS58" s="68"/>
      <c r="DT58" s="68"/>
      <c r="DU58" s="68"/>
      <c r="DV58" s="68"/>
      <c r="DW58" s="68"/>
      <c r="DX58" s="68"/>
      <c r="DY58" s="68"/>
      <c r="DZ58" s="68"/>
      <c r="EA58" s="68"/>
      <c r="EB58" s="68"/>
      <c r="EC58" s="68"/>
      <c r="ED58" s="68"/>
      <c r="EE58" s="68"/>
      <c r="EF58" s="68"/>
      <c r="EG58" s="68"/>
      <c r="EH58" s="68"/>
      <c r="EI58" s="68"/>
      <c r="EJ58" s="68"/>
      <c r="EK58" s="68"/>
      <c r="EL58" s="68"/>
      <c r="EM58" s="68"/>
      <c r="EN58" s="68"/>
      <c r="EO58" s="68"/>
      <c r="EP58" s="68"/>
      <c r="EQ58" s="68"/>
      <c r="ER58" s="68"/>
      <c r="ES58" s="68"/>
      <c r="ET58" s="68"/>
      <c r="EU58" s="68"/>
      <c r="EV58" s="68"/>
      <c r="EW58" s="68"/>
      <c r="EX58" s="68"/>
      <c r="EY58" s="68"/>
      <c r="EZ58" s="68"/>
      <c r="FA58" s="68"/>
      <c r="FB58" s="68"/>
      <c r="FC58" s="68"/>
      <c r="FD58" s="68"/>
      <c r="FE58" s="68"/>
      <c r="FF58" s="68"/>
      <c r="FG58" s="68"/>
      <c r="FH58" s="68"/>
      <c r="FI58" s="68"/>
      <c r="FJ58" s="68"/>
      <c r="FK58" s="68"/>
      <c r="FL58" s="68"/>
      <c r="FM58" s="68"/>
      <c r="FN58" s="68"/>
      <c r="FO58" s="68"/>
      <c r="FP58" s="68"/>
      <c r="FQ58" s="68"/>
      <c r="FR58" s="68"/>
      <c r="FS58" s="68"/>
      <c r="FT58" s="68"/>
      <c r="FU58" s="68"/>
      <c r="FV58" s="68"/>
      <c r="FW58" s="68"/>
      <c r="FX58" s="68"/>
      <c r="FY58" s="68"/>
      <c r="FZ58" s="68"/>
      <c r="GA58" s="68"/>
      <c r="GB58" s="68"/>
      <c r="GC58" s="68"/>
      <c r="GD58" s="68"/>
      <c r="GE58" s="68"/>
      <c r="GF58" s="68"/>
      <c r="GG58" s="68"/>
      <c r="GH58" s="68"/>
      <c r="GI58" s="68"/>
      <c r="GJ58" s="68"/>
      <c r="GK58" s="68"/>
      <c r="GL58" s="68"/>
      <c r="GM58" s="68"/>
      <c r="GN58" s="68"/>
      <c r="GO58" s="68"/>
      <c r="GP58" s="68"/>
      <c r="GQ58" s="68"/>
      <c r="GR58" s="68"/>
      <c r="GS58" s="68"/>
      <c r="GT58" s="68"/>
      <c r="GU58" s="68"/>
      <c r="GV58" s="68"/>
      <c r="GW58" s="68"/>
      <c r="GX58" s="68"/>
      <c r="GY58" s="68"/>
      <c r="GZ58" s="68"/>
      <c r="HA58" s="68"/>
      <c r="HB58" s="68"/>
      <c r="HC58" s="68"/>
      <c r="HD58" s="68"/>
      <c r="HE58" s="68"/>
      <c r="HF58" s="68"/>
      <c r="HG58" s="68"/>
      <c r="HH58" s="68"/>
      <c r="HI58" s="68"/>
      <c r="HJ58" s="68"/>
      <c r="HK58" s="68"/>
      <c r="HL58" s="68"/>
      <c r="HM58" s="68"/>
      <c r="HN58" s="68"/>
      <c r="HO58" s="68"/>
      <c r="HP58" s="68"/>
      <c r="HQ58" s="68"/>
      <c r="HR58" s="68"/>
      <c r="HS58" s="68"/>
      <c r="HT58" s="68"/>
      <c r="HU58" s="68"/>
      <c r="HV58" s="68"/>
      <c r="HW58" s="68"/>
      <c r="HX58" s="68"/>
      <c r="HY58" s="68"/>
      <c r="HZ58" s="68"/>
      <c r="IA58" s="68"/>
      <c r="IB58" s="68"/>
      <c r="IC58" s="68"/>
      <c r="ID58" s="68"/>
      <c r="IE58" s="68"/>
      <c r="IF58" s="68"/>
      <c r="IG58" s="68"/>
      <c r="IH58" s="68"/>
      <c r="II58" s="68"/>
      <c r="IJ58" s="68"/>
      <c r="IK58" s="68"/>
      <c r="IL58" s="68"/>
    </row>
    <row r="59" spans="13:246" s="16" customFormat="1" ht="45" customHeight="1" x14ac:dyDescent="0.15"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  <c r="DV59" s="68"/>
      <c r="DW59" s="68"/>
      <c r="DX59" s="68"/>
      <c r="DY59" s="68"/>
      <c r="DZ59" s="68"/>
      <c r="EA59" s="68"/>
      <c r="EB59" s="68"/>
      <c r="EC59" s="68"/>
      <c r="ED59" s="68"/>
      <c r="EE59" s="68"/>
      <c r="EF59" s="68"/>
      <c r="EG59" s="68"/>
      <c r="EH59" s="68"/>
      <c r="EI59" s="68"/>
      <c r="EJ59" s="68"/>
      <c r="EK59" s="68"/>
      <c r="EL59" s="68"/>
      <c r="EM59" s="68"/>
      <c r="EN59" s="68"/>
      <c r="EO59" s="68"/>
      <c r="EP59" s="68"/>
      <c r="EQ59" s="68"/>
      <c r="ER59" s="68"/>
      <c r="ES59" s="68"/>
      <c r="ET59" s="68"/>
      <c r="EU59" s="68"/>
      <c r="EV59" s="68"/>
      <c r="EW59" s="68"/>
      <c r="EX59" s="68"/>
      <c r="EY59" s="68"/>
      <c r="EZ59" s="68"/>
      <c r="FA59" s="68"/>
      <c r="FB59" s="68"/>
      <c r="FC59" s="68"/>
      <c r="FD59" s="68"/>
      <c r="FE59" s="68"/>
      <c r="FF59" s="68"/>
      <c r="FG59" s="68"/>
      <c r="FH59" s="68"/>
      <c r="FI59" s="68"/>
      <c r="FJ59" s="68"/>
      <c r="FK59" s="68"/>
      <c r="FL59" s="68"/>
      <c r="FM59" s="68"/>
      <c r="FN59" s="68"/>
      <c r="FO59" s="68"/>
      <c r="FP59" s="68"/>
      <c r="FQ59" s="68"/>
      <c r="FR59" s="68"/>
      <c r="FS59" s="68"/>
      <c r="FT59" s="68"/>
      <c r="FU59" s="68"/>
      <c r="FV59" s="68"/>
      <c r="FW59" s="68"/>
      <c r="FX59" s="68"/>
      <c r="FY59" s="68"/>
      <c r="FZ59" s="68"/>
      <c r="GA59" s="68"/>
      <c r="GB59" s="68"/>
      <c r="GC59" s="68"/>
      <c r="GD59" s="68"/>
      <c r="GE59" s="68"/>
      <c r="GF59" s="68"/>
      <c r="GG59" s="68"/>
      <c r="GH59" s="68"/>
      <c r="GI59" s="68"/>
      <c r="GJ59" s="68"/>
      <c r="GK59" s="68"/>
      <c r="GL59" s="68"/>
      <c r="GM59" s="68"/>
      <c r="GN59" s="68"/>
      <c r="GO59" s="68"/>
      <c r="GP59" s="68"/>
      <c r="GQ59" s="68"/>
      <c r="GR59" s="68"/>
      <c r="GS59" s="68"/>
      <c r="GT59" s="68"/>
      <c r="GU59" s="68"/>
      <c r="GV59" s="68"/>
      <c r="GW59" s="68"/>
      <c r="GX59" s="68"/>
      <c r="GY59" s="68"/>
      <c r="GZ59" s="68"/>
      <c r="HA59" s="68"/>
      <c r="HB59" s="68"/>
      <c r="HC59" s="68"/>
      <c r="HD59" s="68"/>
      <c r="HE59" s="68"/>
      <c r="HF59" s="68"/>
      <c r="HG59" s="68"/>
      <c r="HH59" s="68"/>
      <c r="HI59" s="68"/>
      <c r="HJ59" s="68"/>
      <c r="HK59" s="68"/>
      <c r="HL59" s="68"/>
      <c r="HM59" s="68"/>
      <c r="HN59" s="68"/>
      <c r="HO59" s="68"/>
      <c r="HP59" s="68"/>
      <c r="HQ59" s="68"/>
      <c r="HR59" s="68"/>
      <c r="HS59" s="68"/>
      <c r="HT59" s="68"/>
      <c r="HU59" s="68"/>
      <c r="HV59" s="68"/>
      <c r="HW59" s="68"/>
      <c r="HX59" s="68"/>
      <c r="HY59" s="68"/>
      <c r="HZ59" s="68"/>
      <c r="IA59" s="68"/>
      <c r="IB59" s="68"/>
      <c r="IC59" s="68"/>
      <c r="ID59" s="68"/>
      <c r="IE59" s="68"/>
      <c r="IF59" s="68"/>
      <c r="IG59" s="68"/>
      <c r="IH59" s="68"/>
      <c r="II59" s="68"/>
      <c r="IJ59" s="68"/>
      <c r="IK59" s="68"/>
      <c r="IL59" s="68"/>
    </row>
    <row r="60" spans="13:246" s="16" customFormat="1" ht="45" customHeight="1" x14ac:dyDescent="0.15"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</row>
    <row r="61" spans="13:246" s="16" customFormat="1" ht="45" customHeight="1" x14ac:dyDescent="0.15"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  <c r="DF61" s="68"/>
      <c r="DG61" s="68"/>
      <c r="DH61" s="68"/>
      <c r="DI61" s="68"/>
      <c r="DJ61" s="68"/>
      <c r="DK61" s="68"/>
      <c r="DL61" s="68"/>
      <c r="DM61" s="68"/>
      <c r="DN61" s="68"/>
      <c r="DO61" s="68"/>
      <c r="DP61" s="68"/>
      <c r="DQ61" s="68"/>
      <c r="DR61" s="68"/>
      <c r="DS61" s="68"/>
      <c r="DT61" s="68"/>
      <c r="DU61" s="68"/>
      <c r="DV61" s="68"/>
      <c r="DW61" s="68"/>
      <c r="DX61" s="68"/>
      <c r="DY61" s="68"/>
      <c r="DZ61" s="68"/>
      <c r="EA61" s="68"/>
      <c r="EB61" s="68"/>
      <c r="EC61" s="68"/>
      <c r="ED61" s="68"/>
      <c r="EE61" s="68"/>
      <c r="EF61" s="68"/>
      <c r="EG61" s="68"/>
      <c r="EH61" s="68"/>
      <c r="EI61" s="68"/>
      <c r="EJ61" s="68"/>
      <c r="EK61" s="68"/>
      <c r="EL61" s="68"/>
      <c r="EM61" s="68"/>
      <c r="EN61" s="68"/>
      <c r="EO61" s="68"/>
      <c r="EP61" s="68"/>
      <c r="EQ61" s="68"/>
      <c r="ER61" s="68"/>
      <c r="ES61" s="68"/>
      <c r="ET61" s="68"/>
      <c r="EU61" s="68"/>
      <c r="EV61" s="68"/>
      <c r="EW61" s="68"/>
      <c r="EX61" s="68"/>
      <c r="EY61" s="68"/>
      <c r="EZ61" s="68"/>
      <c r="FA61" s="68"/>
      <c r="FB61" s="68"/>
      <c r="FC61" s="68"/>
      <c r="FD61" s="68"/>
      <c r="FE61" s="68"/>
      <c r="FF61" s="68"/>
      <c r="FG61" s="68"/>
      <c r="FH61" s="68"/>
      <c r="FI61" s="68"/>
      <c r="FJ61" s="68"/>
      <c r="FK61" s="68"/>
      <c r="FL61" s="68"/>
      <c r="FM61" s="68"/>
      <c r="FN61" s="68"/>
      <c r="FO61" s="68"/>
      <c r="FP61" s="68"/>
      <c r="FQ61" s="68"/>
      <c r="FR61" s="68"/>
      <c r="FS61" s="68"/>
      <c r="FT61" s="68"/>
      <c r="FU61" s="68"/>
      <c r="FV61" s="68"/>
      <c r="FW61" s="68"/>
      <c r="FX61" s="68"/>
      <c r="FY61" s="68"/>
      <c r="FZ61" s="68"/>
      <c r="GA61" s="68"/>
      <c r="GB61" s="68"/>
      <c r="GC61" s="68"/>
      <c r="GD61" s="68"/>
      <c r="GE61" s="68"/>
      <c r="GF61" s="68"/>
      <c r="GG61" s="68"/>
      <c r="GH61" s="68"/>
      <c r="GI61" s="68"/>
      <c r="GJ61" s="68"/>
      <c r="GK61" s="68"/>
      <c r="GL61" s="68"/>
      <c r="GM61" s="68"/>
      <c r="GN61" s="68"/>
      <c r="GO61" s="68"/>
      <c r="GP61" s="68"/>
      <c r="GQ61" s="68"/>
      <c r="GR61" s="68"/>
      <c r="GS61" s="68"/>
      <c r="GT61" s="68"/>
      <c r="GU61" s="68"/>
      <c r="GV61" s="68"/>
      <c r="GW61" s="68"/>
      <c r="GX61" s="68"/>
      <c r="GY61" s="68"/>
      <c r="GZ61" s="68"/>
      <c r="HA61" s="68"/>
      <c r="HB61" s="68"/>
      <c r="HC61" s="68"/>
      <c r="HD61" s="68"/>
      <c r="HE61" s="68"/>
      <c r="HF61" s="68"/>
      <c r="HG61" s="68"/>
      <c r="HH61" s="68"/>
      <c r="HI61" s="68"/>
      <c r="HJ61" s="68"/>
      <c r="HK61" s="68"/>
      <c r="HL61" s="68"/>
      <c r="HM61" s="68"/>
      <c r="HN61" s="68"/>
      <c r="HO61" s="68"/>
      <c r="HP61" s="68"/>
      <c r="HQ61" s="68"/>
      <c r="HR61" s="68"/>
      <c r="HS61" s="68"/>
      <c r="HT61" s="68"/>
      <c r="HU61" s="68"/>
      <c r="HV61" s="68"/>
      <c r="HW61" s="68"/>
      <c r="HX61" s="68"/>
      <c r="HY61" s="68"/>
      <c r="HZ61" s="68"/>
      <c r="IA61" s="68"/>
      <c r="IB61" s="68"/>
      <c r="IC61" s="68"/>
      <c r="ID61" s="68"/>
      <c r="IE61" s="68"/>
      <c r="IF61" s="68"/>
      <c r="IG61" s="68"/>
      <c r="IH61" s="68"/>
      <c r="II61" s="68"/>
      <c r="IJ61" s="68"/>
      <c r="IK61" s="68"/>
      <c r="IL61" s="68"/>
    </row>
    <row r="62" spans="13:246" s="16" customFormat="1" ht="45" customHeight="1" x14ac:dyDescent="0.15"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  <c r="DF62" s="68"/>
      <c r="DG62" s="68"/>
      <c r="DH62" s="68"/>
      <c r="DI62" s="68"/>
      <c r="DJ62" s="68"/>
      <c r="DK62" s="68"/>
      <c r="DL62" s="68"/>
      <c r="DM62" s="68"/>
      <c r="DN62" s="68"/>
      <c r="DO62" s="68"/>
      <c r="DP62" s="68"/>
      <c r="DQ62" s="68"/>
      <c r="DR62" s="68"/>
      <c r="DS62" s="68"/>
      <c r="DT62" s="68"/>
      <c r="DU62" s="68"/>
      <c r="DV62" s="68"/>
      <c r="DW62" s="68"/>
      <c r="DX62" s="68"/>
      <c r="DY62" s="68"/>
      <c r="DZ62" s="68"/>
      <c r="EA62" s="68"/>
      <c r="EB62" s="68"/>
      <c r="EC62" s="68"/>
      <c r="ED62" s="68"/>
      <c r="EE62" s="68"/>
      <c r="EF62" s="68"/>
      <c r="EG62" s="68"/>
      <c r="EH62" s="68"/>
      <c r="EI62" s="68"/>
      <c r="EJ62" s="68"/>
      <c r="EK62" s="68"/>
      <c r="EL62" s="68"/>
      <c r="EM62" s="68"/>
      <c r="EN62" s="68"/>
      <c r="EO62" s="68"/>
      <c r="EP62" s="68"/>
      <c r="EQ62" s="68"/>
      <c r="ER62" s="68"/>
      <c r="ES62" s="68"/>
      <c r="ET62" s="68"/>
      <c r="EU62" s="68"/>
      <c r="EV62" s="68"/>
      <c r="EW62" s="68"/>
      <c r="EX62" s="68"/>
      <c r="EY62" s="68"/>
      <c r="EZ62" s="68"/>
      <c r="FA62" s="68"/>
      <c r="FB62" s="68"/>
      <c r="FC62" s="68"/>
      <c r="FD62" s="68"/>
      <c r="FE62" s="68"/>
      <c r="FF62" s="68"/>
      <c r="FG62" s="68"/>
      <c r="FH62" s="68"/>
      <c r="FI62" s="68"/>
      <c r="FJ62" s="68"/>
      <c r="FK62" s="68"/>
      <c r="FL62" s="68"/>
      <c r="FM62" s="68"/>
      <c r="FN62" s="68"/>
      <c r="FO62" s="68"/>
      <c r="FP62" s="68"/>
      <c r="FQ62" s="68"/>
      <c r="FR62" s="68"/>
      <c r="FS62" s="68"/>
      <c r="FT62" s="68"/>
      <c r="FU62" s="68"/>
      <c r="FV62" s="68"/>
      <c r="FW62" s="68"/>
      <c r="FX62" s="68"/>
      <c r="FY62" s="68"/>
      <c r="FZ62" s="68"/>
      <c r="GA62" s="68"/>
      <c r="GB62" s="68"/>
      <c r="GC62" s="68"/>
      <c r="GD62" s="68"/>
      <c r="GE62" s="68"/>
      <c r="GF62" s="68"/>
      <c r="GG62" s="68"/>
      <c r="GH62" s="68"/>
      <c r="GI62" s="68"/>
      <c r="GJ62" s="68"/>
      <c r="GK62" s="68"/>
      <c r="GL62" s="68"/>
      <c r="GM62" s="68"/>
      <c r="GN62" s="68"/>
      <c r="GO62" s="68"/>
      <c r="GP62" s="68"/>
      <c r="GQ62" s="68"/>
      <c r="GR62" s="68"/>
      <c r="GS62" s="68"/>
      <c r="GT62" s="68"/>
      <c r="GU62" s="68"/>
      <c r="GV62" s="68"/>
      <c r="GW62" s="68"/>
      <c r="GX62" s="68"/>
      <c r="GY62" s="68"/>
      <c r="GZ62" s="68"/>
      <c r="HA62" s="68"/>
      <c r="HB62" s="68"/>
      <c r="HC62" s="68"/>
      <c r="HD62" s="68"/>
      <c r="HE62" s="68"/>
      <c r="HF62" s="68"/>
      <c r="HG62" s="68"/>
      <c r="HH62" s="68"/>
      <c r="HI62" s="68"/>
      <c r="HJ62" s="68"/>
      <c r="HK62" s="68"/>
      <c r="HL62" s="68"/>
      <c r="HM62" s="68"/>
      <c r="HN62" s="68"/>
      <c r="HO62" s="68"/>
      <c r="HP62" s="68"/>
      <c r="HQ62" s="68"/>
      <c r="HR62" s="68"/>
      <c r="HS62" s="68"/>
      <c r="HT62" s="68"/>
      <c r="HU62" s="68"/>
      <c r="HV62" s="68"/>
      <c r="HW62" s="68"/>
      <c r="HX62" s="68"/>
      <c r="HY62" s="68"/>
      <c r="HZ62" s="68"/>
      <c r="IA62" s="68"/>
      <c r="IB62" s="68"/>
      <c r="IC62" s="68"/>
      <c r="ID62" s="68"/>
      <c r="IE62" s="68"/>
      <c r="IF62" s="68"/>
      <c r="IG62" s="68"/>
      <c r="IH62" s="68"/>
      <c r="II62" s="68"/>
      <c r="IJ62" s="68"/>
      <c r="IK62" s="68"/>
      <c r="IL62" s="68"/>
    </row>
    <row r="63" spans="13:246" s="16" customFormat="1" ht="45" customHeight="1" x14ac:dyDescent="0.15"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8"/>
      <c r="CA63" s="68"/>
      <c r="CB63" s="68"/>
      <c r="CC63" s="68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68"/>
      <c r="CV63" s="68"/>
      <c r="CW63" s="68"/>
      <c r="CX63" s="68"/>
      <c r="CY63" s="68"/>
      <c r="CZ63" s="68"/>
      <c r="DA63" s="68"/>
      <c r="DB63" s="68"/>
      <c r="DC63" s="68"/>
      <c r="DD63" s="68"/>
      <c r="DE63" s="68"/>
      <c r="DF63" s="68"/>
      <c r="DG63" s="68"/>
      <c r="DH63" s="68"/>
      <c r="DI63" s="68"/>
      <c r="DJ63" s="68"/>
      <c r="DK63" s="68"/>
      <c r="DL63" s="68"/>
      <c r="DM63" s="68"/>
      <c r="DN63" s="68"/>
      <c r="DO63" s="68"/>
      <c r="DP63" s="68"/>
      <c r="DQ63" s="68"/>
      <c r="DR63" s="68"/>
      <c r="DS63" s="68"/>
      <c r="DT63" s="68"/>
      <c r="DU63" s="68"/>
      <c r="DV63" s="68"/>
      <c r="DW63" s="68"/>
      <c r="DX63" s="68"/>
      <c r="DY63" s="68"/>
      <c r="DZ63" s="68"/>
      <c r="EA63" s="68"/>
      <c r="EB63" s="68"/>
      <c r="EC63" s="68"/>
      <c r="ED63" s="68"/>
      <c r="EE63" s="68"/>
      <c r="EF63" s="68"/>
      <c r="EG63" s="68"/>
      <c r="EH63" s="68"/>
      <c r="EI63" s="68"/>
      <c r="EJ63" s="68"/>
      <c r="EK63" s="68"/>
      <c r="EL63" s="68"/>
      <c r="EM63" s="68"/>
      <c r="EN63" s="68"/>
      <c r="EO63" s="68"/>
      <c r="EP63" s="68"/>
      <c r="EQ63" s="68"/>
      <c r="ER63" s="68"/>
      <c r="ES63" s="68"/>
      <c r="ET63" s="68"/>
      <c r="EU63" s="68"/>
      <c r="EV63" s="68"/>
      <c r="EW63" s="68"/>
      <c r="EX63" s="68"/>
      <c r="EY63" s="68"/>
      <c r="EZ63" s="68"/>
      <c r="FA63" s="68"/>
      <c r="FB63" s="68"/>
      <c r="FC63" s="68"/>
      <c r="FD63" s="68"/>
      <c r="FE63" s="68"/>
      <c r="FF63" s="68"/>
      <c r="FG63" s="68"/>
      <c r="FH63" s="68"/>
      <c r="FI63" s="68"/>
      <c r="FJ63" s="68"/>
      <c r="FK63" s="68"/>
      <c r="FL63" s="68"/>
      <c r="FM63" s="68"/>
      <c r="FN63" s="68"/>
      <c r="FO63" s="68"/>
      <c r="FP63" s="68"/>
      <c r="FQ63" s="68"/>
      <c r="FR63" s="68"/>
      <c r="FS63" s="68"/>
      <c r="FT63" s="68"/>
      <c r="FU63" s="68"/>
      <c r="FV63" s="68"/>
      <c r="FW63" s="68"/>
      <c r="FX63" s="68"/>
      <c r="FY63" s="68"/>
      <c r="FZ63" s="68"/>
      <c r="GA63" s="68"/>
      <c r="GB63" s="68"/>
      <c r="GC63" s="68"/>
      <c r="GD63" s="68"/>
      <c r="GE63" s="68"/>
      <c r="GF63" s="68"/>
      <c r="GG63" s="68"/>
      <c r="GH63" s="68"/>
      <c r="GI63" s="68"/>
      <c r="GJ63" s="68"/>
      <c r="GK63" s="68"/>
      <c r="GL63" s="68"/>
      <c r="GM63" s="68"/>
      <c r="GN63" s="68"/>
      <c r="GO63" s="68"/>
      <c r="GP63" s="68"/>
      <c r="GQ63" s="68"/>
      <c r="GR63" s="68"/>
      <c r="GS63" s="68"/>
      <c r="GT63" s="68"/>
      <c r="GU63" s="68"/>
      <c r="GV63" s="68"/>
      <c r="GW63" s="68"/>
      <c r="GX63" s="68"/>
      <c r="GY63" s="68"/>
      <c r="GZ63" s="68"/>
      <c r="HA63" s="68"/>
      <c r="HB63" s="68"/>
      <c r="HC63" s="68"/>
      <c r="HD63" s="68"/>
      <c r="HE63" s="68"/>
      <c r="HF63" s="68"/>
      <c r="HG63" s="68"/>
      <c r="HH63" s="68"/>
      <c r="HI63" s="68"/>
      <c r="HJ63" s="68"/>
      <c r="HK63" s="68"/>
      <c r="HL63" s="68"/>
      <c r="HM63" s="68"/>
      <c r="HN63" s="68"/>
      <c r="HO63" s="68"/>
      <c r="HP63" s="68"/>
      <c r="HQ63" s="68"/>
      <c r="HR63" s="68"/>
      <c r="HS63" s="68"/>
      <c r="HT63" s="68"/>
      <c r="HU63" s="68"/>
      <c r="HV63" s="68"/>
      <c r="HW63" s="68"/>
      <c r="HX63" s="68"/>
      <c r="HY63" s="68"/>
      <c r="HZ63" s="68"/>
      <c r="IA63" s="68"/>
      <c r="IB63" s="68"/>
      <c r="IC63" s="68"/>
      <c r="ID63" s="68"/>
      <c r="IE63" s="68"/>
      <c r="IF63" s="68"/>
      <c r="IG63" s="68"/>
      <c r="IH63" s="68"/>
      <c r="II63" s="68"/>
      <c r="IJ63" s="68"/>
      <c r="IK63" s="68"/>
      <c r="IL63" s="68"/>
    </row>
    <row r="64" spans="13:246" s="16" customFormat="1" ht="45" customHeight="1" x14ac:dyDescent="0.15"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  <c r="DH64" s="68"/>
      <c r="DI64" s="68"/>
      <c r="DJ64" s="68"/>
      <c r="DK64" s="68"/>
      <c r="DL64" s="68"/>
      <c r="DM64" s="68"/>
      <c r="DN64" s="68"/>
      <c r="DO64" s="68"/>
      <c r="DP64" s="68"/>
      <c r="DQ64" s="68"/>
      <c r="DR64" s="68"/>
      <c r="DS64" s="68"/>
      <c r="DT64" s="68"/>
      <c r="DU64" s="68"/>
      <c r="DV64" s="68"/>
      <c r="DW64" s="68"/>
      <c r="DX64" s="68"/>
      <c r="DY64" s="68"/>
      <c r="DZ64" s="68"/>
      <c r="EA64" s="68"/>
      <c r="EB64" s="68"/>
      <c r="EC64" s="68"/>
      <c r="ED64" s="68"/>
      <c r="EE64" s="68"/>
      <c r="EF64" s="68"/>
      <c r="EG64" s="68"/>
      <c r="EH64" s="68"/>
      <c r="EI64" s="68"/>
      <c r="EJ64" s="68"/>
      <c r="EK64" s="68"/>
      <c r="EL64" s="68"/>
      <c r="EM64" s="68"/>
      <c r="EN64" s="68"/>
      <c r="EO64" s="68"/>
      <c r="EP64" s="68"/>
      <c r="EQ64" s="68"/>
      <c r="ER64" s="68"/>
      <c r="ES64" s="68"/>
      <c r="ET64" s="68"/>
      <c r="EU64" s="68"/>
      <c r="EV64" s="68"/>
      <c r="EW64" s="68"/>
      <c r="EX64" s="68"/>
      <c r="EY64" s="68"/>
      <c r="EZ64" s="68"/>
      <c r="FA64" s="68"/>
      <c r="FB64" s="68"/>
      <c r="FC64" s="68"/>
      <c r="FD64" s="68"/>
      <c r="FE64" s="68"/>
      <c r="FF64" s="68"/>
      <c r="FG64" s="68"/>
      <c r="FH64" s="68"/>
      <c r="FI64" s="68"/>
      <c r="FJ64" s="68"/>
      <c r="FK64" s="68"/>
      <c r="FL64" s="68"/>
      <c r="FM64" s="68"/>
      <c r="FN64" s="68"/>
      <c r="FO64" s="68"/>
      <c r="FP64" s="68"/>
      <c r="FQ64" s="68"/>
      <c r="FR64" s="68"/>
      <c r="FS64" s="68"/>
      <c r="FT64" s="68"/>
      <c r="FU64" s="68"/>
      <c r="FV64" s="68"/>
      <c r="FW64" s="68"/>
      <c r="FX64" s="68"/>
      <c r="FY64" s="68"/>
      <c r="FZ64" s="68"/>
      <c r="GA64" s="68"/>
      <c r="GB64" s="68"/>
      <c r="GC64" s="68"/>
      <c r="GD64" s="68"/>
      <c r="GE64" s="68"/>
      <c r="GF64" s="68"/>
      <c r="GG64" s="68"/>
      <c r="GH64" s="68"/>
      <c r="GI64" s="68"/>
      <c r="GJ64" s="68"/>
      <c r="GK64" s="68"/>
      <c r="GL64" s="68"/>
      <c r="GM64" s="68"/>
      <c r="GN64" s="68"/>
      <c r="GO64" s="68"/>
      <c r="GP64" s="68"/>
      <c r="GQ64" s="68"/>
      <c r="GR64" s="68"/>
      <c r="GS64" s="68"/>
      <c r="GT64" s="68"/>
      <c r="GU64" s="68"/>
      <c r="GV64" s="68"/>
      <c r="GW64" s="68"/>
      <c r="GX64" s="68"/>
      <c r="GY64" s="68"/>
      <c r="GZ64" s="68"/>
      <c r="HA64" s="68"/>
      <c r="HB64" s="68"/>
      <c r="HC64" s="68"/>
      <c r="HD64" s="68"/>
      <c r="HE64" s="68"/>
      <c r="HF64" s="68"/>
      <c r="HG64" s="68"/>
      <c r="HH64" s="68"/>
      <c r="HI64" s="68"/>
      <c r="HJ64" s="68"/>
      <c r="HK64" s="68"/>
      <c r="HL64" s="68"/>
      <c r="HM64" s="68"/>
      <c r="HN64" s="68"/>
      <c r="HO64" s="68"/>
      <c r="HP64" s="68"/>
      <c r="HQ64" s="68"/>
      <c r="HR64" s="68"/>
      <c r="HS64" s="68"/>
      <c r="HT64" s="68"/>
      <c r="HU64" s="68"/>
      <c r="HV64" s="68"/>
      <c r="HW64" s="68"/>
      <c r="HX64" s="68"/>
      <c r="HY64" s="68"/>
      <c r="HZ64" s="68"/>
      <c r="IA64" s="68"/>
      <c r="IB64" s="68"/>
      <c r="IC64" s="68"/>
      <c r="ID64" s="68"/>
      <c r="IE64" s="68"/>
      <c r="IF64" s="68"/>
      <c r="IG64" s="68"/>
      <c r="IH64" s="68"/>
      <c r="II64" s="68"/>
      <c r="IJ64" s="68"/>
      <c r="IK64" s="68"/>
      <c r="IL64" s="68"/>
    </row>
    <row r="65" spans="13:246" s="16" customFormat="1" ht="45" customHeight="1" x14ac:dyDescent="0.15"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  <c r="DH65" s="68"/>
      <c r="DI65" s="68"/>
      <c r="DJ65" s="68"/>
      <c r="DK65" s="68"/>
      <c r="DL65" s="68"/>
      <c r="DM65" s="68"/>
      <c r="DN65" s="68"/>
      <c r="DO65" s="68"/>
      <c r="DP65" s="68"/>
      <c r="DQ65" s="68"/>
      <c r="DR65" s="68"/>
      <c r="DS65" s="68"/>
      <c r="DT65" s="68"/>
      <c r="DU65" s="68"/>
      <c r="DV65" s="68"/>
      <c r="DW65" s="68"/>
      <c r="DX65" s="68"/>
      <c r="DY65" s="68"/>
      <c r="DZ65" s="68"/>
      <c r="EA65" s="68"/>
      <c r="EB65" s="68"/>
      <c r="EC65" s="68"/>
      <c r="ED65" s="68"/>
      <c r="EE65" s="68"/>
      <c r="EF65" s="68"/>
      <c r="EG65" s="68"/>
      <c r="EH65" s="68"/>
      <c r="EI65" s="68"/>
      <c r="EJ65" s="68"/>
      <c r="EK65" s="68"/>
      <c r="EL65" s="68"/>
      <c r="EM65" s="68"/>
      <c r="EN65" s="68"/>
      <c r="EO65" s="68"/>
      <c r="EP65" s="68"/>
      <c r="EQ65" s="68"/>
      <c r="ER65" s="68"/>
      <c r="ES65" s="68"/>
      <c r="ET65" s="68"/>
      <c r="EU65" s="68"/>
      <c r="EV65" s="68"/>
      <c r="EW65" s="68"/>
      <c r="EX65" s="68"/>
      <c r="EY65" s="68"/>
      <c r="EZ65" s="68"/>
      <c r="FA65" s="68"/>
      <c r="FB65" s="68"/>
      <c r="FC65" s="68"/>
      <c r="FD65" s="68"/>
      <c r="FE65" s="68"/>
      <c r="FF65" s="68"/>
      <c r="FG65" s="68"/>
      <c r="FH65" s="68"/>
      <c r="FI65" s="68"/>
      <c r="FJ65" s="68"/>
      <c r="FK65" s="68"/>
      <c r="FL65" s="68"/>
      <c r="FM65" s="68"/>
      <c r="FN65" s="68"/>
      <c r="FO65" s="68"/>
      <c r="FP65" s="68"/>
      <c r="FQ65" s="68"/>
      <c r="FR65" s="68"/>
      <c r="FS65" s="68"/>
      <c r="FT65" s="68"/>
      <c r="FU65" s="68"/>
      <c r="FV65" s="68"/>
      <c r="FW65" s="68"/>
      <c r="FX65" s="68"/>
      <c r="FY65" s="68"/>
      <c r="FZ65" s="68"/>
      <c r="GA65" s="68"/>
      <c r="GB65" s="68"/>
      <c r="GC65" s="68"/>
      <c r="GD65" s="68"/>
      <c r="GE65" s="68"/>
      <c r="GF65" s="68"/>
      <c r="GG65" s="68"/>
      <c r="GH65" s="68"/>
      <c r="GI65" s="68"/>
      <c r="GJ65" s="68"/>
      <c r="GK65" s="68"/>
      <c r="GL65" s="68"/>
      <c r="GM65" s="68"/>
      <c r="GN65" s="68"/>
      <c r="GO65" s="68"/>
      <c r="GP65" s="68"/>
      <c r="GQ65" s="68"/>
      <c r="GR65" s="68"/>
      <c r="GS65" s="68"/>
      <c r="GT65" s="68"/>
      <c r="GU65" s="68"/>
      <c r="GV65" s="68"/>
      <c r="GW65" s="68"/>
      <c r="GX65" s="68"/>
      <c r="GY65" s="68"/>
      <c r="GZ65" s="68"/>
      <c r="HA65" s="68"/>
      <c r="HB65" s="68"/>
      <c r="HC65" s="68"/>
      <c r="HD65" s="68"/>
      <c r="HE65" s="68"/>
      <c r="HF65" s="68"/>
      <c r="HG65" s="68"/>
      <c r="HH65" s="68"/>
      <c r="HI65" s="68"/>
      <c r="HJ65" s="68"/>
      <c r="HK65" s="68"/>
      <c r="HL65" s="68"/>
      <c r="HM65" s="68"/>
      <c r="HN65" s="68"/>
      <c r="HO65" s="68"/>
      <c r="HP65" s="68"/>
      <c r="HQ65" s="68"/>
      <c r="HR65" s="68"/>
      <c r="HS65" s="68"/>
      <c r="HT65" s="68"/>
      <c r="HU65" s="68"/>
      <c r="HV65" s="68"/>
      <c r="HW65" s="68"/>
      <c r="HX65" s="68"/>
      <c r="HY65" s="68"/>
      <c r="HZ65" s="68"/>
      <c r="IA65" s="68"/>
      <c r="IB65" s="68"/>
      <c r="IC65" s="68"/>
      <c r="ID65" s="68"/>
      <c r="IE65" s="68"/>
      <c r="IF65" s="68"/>
      <c r="IG65" s="68"/>
      <c r="IH65" s="68"/>
      <c r="II65" s="68"/>
      <c r="IJ65" s="68"/>
      <c r="IK65" s="68"/>
      <c r="IL65" s="68"/>
    </row>
    <row r="66" spans="13:246" s="16" customFormat="1" ht="45" customHeight="1" x14ac:dyDescent="0.15"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68"/>
      <c r="CV66" s="68"/>
      <c r="CW66" s="68"/>
      <c r="CX66" s="68"/>
      <c r="CY66" s="68"/>
      <c r="CZ66" s="68"/>
      <c r="DA66" s="68"/>
      <c r="DB66" s="68"/>
      <c r="DC66" s="68"/>
      <c r="DD66" s="68"/>
      <c r="DE66" s="68"/>
      <c r="DF66" s="68"/>
      <c r="DG66" s="68"/>
      <c r="DH66" s="68"/>
      <c r="DI66" s="68"/>
      <c r="DJ66" s="68"/>
      <c r="DK66" s="68"/>
      <c r="DL66" s="68"/>
      <c r="DM66" s="68"/>
      <c r="DN66" s="68"/>
      <c r="DO66" s="68"/>
      <c r="DP66" s="68"/>
      <c r="DQ66" s="68"/>
      <c r="DR66" s="68"/>
      <c r="DS66" s="68"/>
      <c r="DT66" s="68"/>
      <c r="DU66" s="68"/>
      <c r="DV66" s="68"/>
      <c r="DW66" s="68"/>
      <c r="DX66" s="68"/>
      <c r="DY66" s="68"/>
      <c r="DZ66" s="68"/>
      <c r="EA66" s="68"/>
      <c r="EB66" s="68"/>
      <c r="EC66" s="68"/>
      <c r="ED66" s="68"/>
      <c r="EE66" s="68"/>
      <c r="EF66" s="68"/>
      <c r="EG66" s="68"/>
      <c r="EH66" s="68"/>
      <c r="EI66" s="68"/>
      <c r="EJ66" s="68"/>
      <c r="EK66" s="68"/>
      <c r="EL66" s="68"/>
      <c r="EM66" s="68"/>
      <c r="EN66" s="68"/>
      <c r="EO66" s="68"/>
      <c r="EP66" s="68"/>
      <c r="EQ66" s="68"/>
      <c r="ER66" s="68"/>
      <c r="ES66" s="68"/>
      <c r="ET66" s="68"/>
      <c r="EU66" s="68"/>
      <c r="EV66" s="68"/>
      <c r="EW66" s="68"/>
      <c r="EX66" s="68"/>
      <c r="EY66" s="68"/>
      <c r="EZ66" s="68"/>
      <c r="FA66" s="68"/>
      <c r="FB66" s="68"/>
      <c r="FC66" s="68"/>
      <c r="FD66" s="68"/>
      <c r="FE66" s="68"/>
      <c r="FF66" s="68"/>
      <c r="FG66" s="68"/>
      <c r="FH66" s="68"/>
      <c r="FI66" s="68"/>
      <c r="FJ66" s="68"/>
      <c r="FK66" s="68"/>
      <c r="FL66" s="68"/>
      <c r="FM66" s="68"/>
      <c r="FN66" s="68"/>
      <c r="FO66" s="68"/>
      <c r="FP66" s="68"/>
      <c r="FQ66" s="68"/>
      <c r="FR66" s="68"/>
      <c r="FS66" s="68"/>
      <c r="FT66" s="68"/>
      <c r="FU66" s="68"/>
      <c r="FV66" s="68"/>
      <c r="FW66" s="68"/>
      <c r="FX66" s="68"/>
      <c r="FY66" s="68"/>
      <c r="FZ66" s="68"/>
      <c r="GA66" s="68"/>
      <c r="GB66" s="68"/>
      <c r="GC66" s="68"/>
      <c r="GD66" s="68"/>
      <c r="GE66" s="68"/>
      <c r="GF66" s="68"/>
      <c r="GG66" s="68"/>
      <c r="GH66" s="68"/>
      <c r="GI66" s="68"/>
      <c r="GJ66" s="68"/>
      <c r="GK66" s="68"/>
      <c r="GL66" s="68"/>
      <c r="GM66" s="68"/>
      <c r="GN66" s="68"/>
      <c r="GO66" s="68"/>
      <c r="GP66" s="68"/>
      <c r="GQ66" s="68"/>
      <c r="GR66" s="68"/>
      <c r="GS66" s="68"/>
      <c r="GT66" s="68"/>
      <c r="GU66" s="68"/>
      <c r="GV66" s="68"/>
      <c r="GW66" s="68"/>
      <c r="GX66" s="68"/>
      <c r="GY66" s="68"/>
      <c r="GZ66" s="68"/>
      <c r="HA66" s="68"/>
      <c r="HB66" s="68"/>
      <c r="HC66" s="68"/>
      <c r="HD66" s="68"/>
      <c r="HE66" s="68"/>
      <c r="HF66" s="68"/>
      <c r="HG66" s="68"/>
      <c r="HH66" s="68"/>
      <c r="HI66" s="68"/>
      <c r="HJ66" s="68"/>
      <c r="HK66" s="68"/>
      <c r="HL66" s="68"/>
      <c r="HM66" s="68"/>
      <c r="HN66" s="68"/>
      <c r="HO66" s="68"/>
      <c r="HP66" s="68"/>
      <c r="HQ66" s="68"/>
      <c r="HR66" s="68"/>
      <c r="HS66" s="68"/>
      <c r="HT66" s="68"/>
      <c r="HU66" s="68"/>
      <c r="HV66" s="68"/>
      <c r="HW66" s="68"/>
      <c r="HX66" s="68"/>
      <c r="HY66" s="68"/>
      <c r="HZ66" s="68"/>
      <c r="IA66" s="68"/>
      <c r="IB66" s="68"/>
      <c r="IC66" s="68"/>
      <c r="ID66" s="68"/>
      <c r="IE66" s="68"/>
      <c r="IF66" s="68"/>
      <c r="IG66" s="68"/>
      <c r="IH66" s="68"/>
      <c r="II66" s="68"/>
      <c r="IJ66" s="68"/>
      <c r="IK66" s="68"/>
      <c r="IL66" s="68"/>
    </row>
    <row r="67" spans="13:246" s="16" customFormat="1" ht="45" customHeight="1" x14ac:dyDescent="0.15"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68"/>
      <c r="CV67" s="68"/>
      <c r="CW67" s="68"/>
      <c r="CX67" s="68"/>
      <c r="CY67" s="68"/>
      <c r="CZ67" s="68"/>
      <c r="DA67" s="68"/>
      <c r="DB67" s="68"/>
      <c r="DC67" s="68"/>
      <c r="DD67" s="68"/>
      <c r="DE67" s="68"/>
      <c r="DF67" s="68"/>
      <c r="DG67" s="68"/>
      <c r="DH67" s="68"/>
      <c r="DI67" s="68"/>
      <c r="DJ67" s="68"/>
      <c r="DK67" s="68"/>
      <c r="DL67" s="68"/>
      <c r="DM67" s="68"/>
      <c r="DN67" s="68"/>
      <c r="DO67" s="68"/>
      <c r="DP67" s="68"/>
      <c r="DQ67" s="68"/>
      <c r="DR67" s="68"/>
      <c r="DS67" s="68"/>
      <c r="DT67" s="68"/>
      <c r="DU67" s="68"/>
      <c r="DV67" s="68"/>
      <c r="DW67" s="68"/>
      <c r="DX67" s="68"/>
      <c r="DY67" s="68"/>
      <c r="DZ67" s="68"/>
      <c r="EA67" s="68"/>
      <c r="EB67" s="68"/>
      <c r="EC67" s="68"/>
      <c r="ED67" s="68"/>
      <c r="EE67" s="68"/>
      <c r="EF67" s="68"/>
      <c r="EG67" s="68"/>
      <c r="EH67" s="68"/>
      <c r="EI67" s="68"/>
      <c r="EJ67" s="68"/>
      <c r="EK67" s="68"/>
      <c r="EL67" s="68"/>
      <c r="EM67" s="68"/>
      <c r="EN67" s="68"/>
      <c r="EO67" s="68"/>
      <c r="EP67" s="68"/>
      <c r="EQ67" s="68"/>
      <c r="ER67" s="68"/>
      <c r="ES67" s="68"/>
      <c r="ET67" s="68"/>
      <c r="EU67" s="68"/>
      <c r="EV67" s="68"/>
      <c r="EW67" s="68"/>
      <c r="EX67" s="68"/>
      <c r="EY67" s="68"/>
      <c r="EZ67" s="68"/>
      <c r="FA67" s="68"/>
      <c r="FB67" s="68"/>
      <c r="FC67" s="68"/>
      <c r="FD67" s="68"/>
      <c r="FE67" s="68"/>
      <c r="FF67" s="68"/>
      <c r="FG67" s="68"/>
      <c r="FH67" s="68"/>
      <c r="FI67" s="68"/>
      <c r="FJ67" s="68"/>
      <c r="FK67" s="68"/>
      <c r="FL67" s="68"/>
      <c r="FM67" s="68"/>
      <c r="FN67" s="68"/>
      <c r="FO67" s="68"/>
      <c r="FP67" s="68"/>
      <c r="FQ67" s="68"/>
      <c r="FR67" s="68"/>
      <c r="FS67" s="68"/>
      <c r="FT67" s="68"/>
      <c r="FU67" s="68"/>
      <c r="FV67" s="68"/>
      <c r="FW67" s="68"/>
      <c r="FX67" s="68"/>
      <c r="FY67" s="68"/>
      <c r="FZ67" s="68"/>
      <c r="GA67" s="68"/>
      <c r="GB67" s="68"/>
      <c r="GC67" s="68"/>
      <c r="GD67" s="68"/>
      <c r="GE67" s="68"/>
      <c r="GF67" s="68"/>
      <c r="GG67" s="68"/>
      <c r="GH67" s="68"/>
      <c r="GI67" s="68"/>
      <c r="GJ67" s="68"/>
      <c r="GK67" s="68"/>
      <c r="GL67" s="68"/>
      <c r="GM67" s="68"/>
      <c r="GN67" s="68"/>
      <c r="GO67" s="68"/>
      <c r="GP67" s="68"/>
      <c r="GQ67" s="68"/>
      <c r="GR67" s="68"/>
      <c r="GS67" s="68"/>
      <c r="GT67" s="68"/>
      <c r="GU67" s="68"/>
      <c r="GV67" s="68"/>
      <c r="GW67" s="68"/>
      <c r="GX67" s="68"/>
      <c r="GY67" s="68"/>
      <c r="GZ67" s="68"/>
      <c r="HA67" s="68"/>
      <c r="HB67" s="68"/>
      <c r="HC67" s="68"/>
      <c r="HD67" s="68"/>
      <c r="HE67" s="68"/>
      <c r="HF67" s="68"/>
      <c r="HG67" s="68"/>
      <c r="HH67" s="68"/>
      <c r="HI67" s="68"/>
      <c r="HJ67" s="68"/>
      <c r="HK67" s="68"/>
      <c r="HL67" s="68"/>
      <c r="HM67" s="68"/>
      <c r="HN67" s="68"/>
      <c r="HO67" s="68"/>
      <c r="HP67" s="68"/>
      <c r="HQ67" s="68"/>
      <c r="HR67" s="68"/>
      <c r="HS67" s="68"/>
      <c r="HT67" s="68"/>
      <c r="HU67" s="68"/>
      <c r="HV67" s="68"/>
      <c r="HW67" s="68"/>
      <c r="HX67" s="68"/>
      <c r="HY67" s="68"/>
      <c r="HZ67" s="68"/>
      <c r="IA67" s="68"/>
      <c r="IB67" s="68"/>
      <c r="IC67" s="68"/>
      <c r="ID67" s="68"/>
      <c r="IE67" s="68"/>
      <c r="IF67" s="68"/>
      <c r="IG67" s="68"/>
      <c r="IH67" s="68"/>
      <c r="II67" s="68"/>
      <c r="IJ67" s="68"/>
      <c r="IK67" s="68"/>
      <c r="IL67" s="68"/>
    </row>
    <row r="68" spans="13:246" s="16" customFormat="1" ht="45" customHeight="1" x14ac:dyDescent="0.15"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8"/>
      <c r="CY68" s="68"/>
      <c r="CZ68" s="68"/>
      <c r="DA68" s="68"/>
      <c r="DB68" s="68"/>
      <c r="DC68" s="68"/>
      <c r="DD68" s="68"/>
      <c r="DE68" s="68"/>
      <c r="DF68" s="68"/>
      <c r="DG68" s="68"/>
      <c r="DH68" s="68"/>
      <c r="DI68" s="68"/>
      <c r="DJ68" s="68"/>
      <c r="DK68" s="68"/>
      <c r="DL68" s="68"/>
      <c r="DM68" s="68"/>
      <c r="DN68" s="68"/>
      <c r="DO68" s="68"/>
      <c r="DP68" s="68"/>
      <c r="DQ68" s="68"/>
      <c r="DR68" s="68"/>
      <c r="DS68" s="68"/>
      <c r="DT68" s="68"/>
      <c r="DU68" s="68"/>
      <c r="DV68" s="68"/>
      <c r="DW68" s="68"/>
      <c r="DX68" s="68"/>
      <c r="DY68" s="68"/>
      <c r="DZ68" s="68"/>
      <c r="EA68" s="68"/>
      <c r="EB68" s="68"/>
      <c r="EC68" s="68"/>
      <c r="ED68" s="68"/>
      <c r="EE68" s="68"/>
      <c r="EF68" s="68"/>
      <c r="EG68" s="68"/>
      <c r="EH68" s="68"/>
      <c r="EI68" s="68"/>
      <c r="EJ68" s="68"/>
      <c r="EK68" s="68"/>
      <c r="EL68" s="68"/>
      <c r="EM68" s="68"/>
      <c r="EN68" s="68"/>
      <c r="EO68" s="68"/>
      <c r="EP68" s="68"/>
      <c r="EQ68" s="68"/>
      <c r="ER68" s="68"/>
      <c r="ES68" s="68"/>
      <c r="ET68" s="68"/>
      <c r="EU68" s="68"/>
      <c r="EV68" s="68"/>
      <c r="EW68" s="68"/>
      <c r="EX68" s="68"/>
      <c r="EY68" s="68"/>
      <c r="EZ68" s="68"/>
      <c r="FA68" s="68"/>
      <c r="FB68" s="68"/>
      <c r="FC68" s="68"/>
      <c r="FD68" s="68"/>
      <c r="FE68" s="68"/>
      <c r="FF68" s="68"/>
      <c r="FG68" s="68"/>
      <c r="FH68" s="68"/>
      <c r="FI68" s="68"/>
      <c r="FJ68" s="68"/>
      <c r="FK68" s="68"/>
      <c r="FL68" s="68"/>
      <c r="FM68" s="68"/>
      <c r="FN68" s="68"/>
      <c r="FO68" s="68"/>
      <c r="FP68" s="68"/>
      <c r="FQ68" s="68"/>
      <c r="FR68" s="68"/>
      <c r="FS68" s="68"/>
      <c r="FT68" s="68"/>
      <c r="FU68" s="68"/>
      <c r="FV68" s="68"/>
      <c r="FW68" s="68"/>
      <c r="FX68" s="68"/>
      <c r="FY68" s="68"/>
      <c r="FZ68" s="68"/>
      <c r="GA68" s="68"/>
      <c r="GB68" s="68"/>
      <c r="GC68" s="68"/>
      <c r="GD68" s="68"/>
      <c r="GE68" s="68"/>
      <c r="GF68" s="68"/>
      <c r="GG68" s="68"/>
      <c r="GH68" s="68"/>
      <c r="GI68" s="68"/>
      <c r="GJ68" s="68"/>
      <c r="GK68" s="68"/>
      <c r="GL68" s="68"/>
      <c r="GM68" s="68"/>
      <c r="GN68" s="68"/>
      <c r="GO68" s="68"/>
      <c r="GP68" s="68"/>
      <c r="GQ68" s="68"/>
      <c r="GR68" s="68"/>
      <c r="GS68" s="68"/>
      <c r="GT68" s="68"/>
      <c r="GU68" s="68"/>
      <c r="GV68" s="68"/>
      <c r="GW68" s="68"/>
      <c r="GX68" s="68"/>
      <c r="GY68" s="68"/>
      <c r="GZ68" s="68"/>
      <c r="HA68" s="68"/>
      <c r="HB68" s="68"/>
      <c r="HC68" s="68"/>
      <c r="HD68" s="68"/>
      <c r="HE68" s="68"/>
      <c r="HF68" s="68"/>
      <c r="HG68" s="68"/>
      <c r="HH68" s="68"/>
      <c r="HI68" s="68"/>
      <c r="HJ68" s="68"/>
      <c r="HK68" s="68"/>
      <c r="HL68" s="68"/>
      <c r="HM68" s="68"/>
      <c r="HN68" s="68"/>
      <c r="HO68" s="68"/>
      <c r="HP68" s="68"/>
      <c r="HQ68" s="68"/>
      <c r="HR68" s="68"/>
      <c r="HS68" s="68"/>
      <c r="HT68" s="68"/>
      <c r="HU68" s="68"/>
      <c r="HV68" s="68"/>
      <c r="HW68" s="68"/>
      <c r="HX68" s="68"/>
      <c r="HY68" s="68"/>
      <c r="HZ68" s="68"/>
      <c r="IA68" s="68"/>
      <c r="IB68" s="68"/>
      <c r="IC68" s="68"/>
      <c r="ID68" s="68"/>
      <c r="IE68" s="68"/>
      <c r="IF68" s="68"/>
      <c r="IG68" s="68"/>
      <c r="IH68" s="68"/>
      <c r="II68" s="68"/>
      <c r="IJ68" s="68"/>
      <c r="IK68" s="68"/>
      <c r="IL68" s="68"/>
    </row>
    <row r="69" spans="13:246" s="16" customFormat="1" ht="45" customHeight="1" x14ac:dyDescent="0.15"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68"/>
      <c r="CC69" s="68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8"/>
      <c r="CY69" s="68"/>
      <c r="CZ69" s="68"/>
      <c r="DA69" s="68"/>
      <c r="DB69" s="68"/>
      <c r="DC69" s="68"/>
      <c r="DD69" s="68"/>
      <c r="DE69" s="68"/>
      <c r="DF69" s="68"/>
      <c r="DG69" s="68"/>
      <c r="DH69" s="68"/>
      <c r="DI69" s="68"/>
      <c r="DJ69" s="68"/>
      <c r="DK69" s="68"/>
      <c r="DL69" s="68"/>
      <c r="DM69" s="68"/>
      <c r="DN69" s="68"/>
      <c r="DO69" s="68"/>
      <c r="DP69" s="68"/>
      <c r="DQ69" s="68"/>
      <c r="DR69" s="68"/>
      <c r="DS69" s="68"/>
      <c r="DT69" s="68"/>
      <c r="DU69" s="68"/>
      <c r="DV69" s="68"/>
      <c r="DW69" s="68"/>
      <c r="DX69" s="68"/>
      <c r="DY69" s="68"/>
      <c r="DZ69" s="68"/>
      <c r="EA69" s="68"/>
      <c r="EB69" s="68"/>
      <c r="EC69" s="68"/>
      <c r="ED69" s="68"/>
      <c r="EE69" s="68"/>
      <c r="EF69" s="68"/>
      <c r="EG69" s="68"/>
      <c r="EH69" s="68"/>
      <c r="EI69" s="68"/>
      <c r="EJ69" s="68"/>
      <c r="EK69" s="68"/>
      <c r="EL69" s="68"/>
      <c r="EM69" s="68"/>
      <c r="EN69" s="68"/>
      <c r="EO69" s="68"/>
      <c r="EP69" s="68"/>
      <c r="EQ69" s="68"/>
      <c r="ER69" s="68"/>
      <c r="ES69" s="68"/>
      <c r="ET69" s="68"/>
      <c r="EU69" s="68"/>
      <c r="EV69" s="68"/>
      <c r="EW69" s="68"/>
      <c r="EX69" s="68"/>
      <c r="EY69" s="68"/>
      <c r="EZ69" s="68"/>
      <c r="FA69" s="68"/>
      <c r="FB69" s="68"/>
      <c r="FC69" s="68"/>
      <c r="FD69" s="68"/>
      <c r="FE69" s="68"/>
      <c r="FF69" s="68"/>
      <c r="FG69" s="68"/>
      <c r="FH69" s="68"/>
      <c r="FI69" s="68"/>
      <c r="FJ69" s="68"/>
      <c r="FK69" s="68"/>
      <c r="FL69" s="68"/>
      <c r="FM69" s="68"/>
      <c r="FN69" s="68"/>
      <c r="FO69" s="68"/>
      <c r="FP69" s="68"/>
      <c r="FQ69" s="68"/>
      <c r="FR69" s="68"/>
      <c r="FS69" s="68"/>
      <c r="FT69" s="68"/>
      <c r="FU69" s="68"/>
      <c r="FV69" s="68"/>
      <c r="FW69" s="68"/>
      <c r="FX69" s="68"/>
      <c r="FY69" s="68"/>
      <c r="FZ69" s="68"/>
      <c r="GA69" s="68"/>
      <c r="GB69" s="68"/>
      <c r="GC69" s="68"/>
      <c r="GD69" s="68"/>
      <c r="GE69" s="68"/>
      <c r="GF69" s="68"/>
      <c r="GG69" s="68"/>
      <c r="GH69" s="68"/>
      <c r="GI69" s="68"/>
      <c r="GJ69" s="68"/>
      <c r="GK69" s="68"/>
      <c r="GL69" s="68"/>
      <c r="GM69" s="68"/>
      <c r="GN69" s="68"/>
      <c r="GO69" s="68"/>
      <c r="GP69" s="68"/>
      <c r="GQ69" s="68"/>
      <c r="GR69" s="68"/>
      <c r="GS69" s="68"/>
      <c r="GT69" s="68"/>
      <c r="GU69" s="68"/>
      <c r="GV69" s="68"/>
      <c r="GW69" s="68"/>
      <c r="GX69" s="68"/>
      <c r="GY69" s="68"/>
      <c r="GZ69" s="68"/>
      <c r="HA69" s="68"/>
      <c r="HB69" s="68"/>
      <c r="HC69" s="68"/>
      <c r="HD69" s="68"/>
      <c r="HE69" s="68"/>
      <c r="HF69" s="68"/>
      <c r="HG69" s="68"/>
      <c r="HH69" s="68"/>
      <c r="HI69" s="68"/>
      <c r="HJ69" s="68"/>
      <c r="HK69" s="68"/>
      <c r="HL69" s="68"/>
      <c r="HM69" s="68"/>
      <c r="HN69" s="68"/>
      <c r="HO69" s="68"/>
      <c r="HP69" s="68"/>
      <c r="HQ69" s="68"/>
      <c r="HR69" s="68"/>
      <c r="HS69" s="68"/>
      <c r="HT69" s="68"/>
      <c r="HU69" s="68"/>
      <c r="HV69" s="68"/>
      <c r="HW69" s="68"/>
      <c r="HX69" s="68"/>
      <c r="HY69" s="68"/>
      <c r="HZ69" s="68"/>
      <c r="IA69" s="68"/>
      <c r="IB69" s="68"/>
      <c r="IC69" s="68"/>
      <c r="ID69" s="68"/>
      <c r="IE69" s="68"/>
      <c r="IF69" s="68"/>
      <c r="IG69" s="68"/>
      <c r="IH69" s="68"/>
      <c r="II69" s="68"/>
      <c r="IJ69" s="68"/>
      <c r="IK69" s="68"/>
      <c r="IL69" s="68"/>
    </row>
    <row r="70" spans="13:246" s="16" customFormat="1" ht="45" customHeight="1" x14ac:dyDescent="0.15"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  <c r="DV70" s="68"/>
      <c r="DW70" s="68"/>
      <c r="DX70" s="68"/>
      <c r="DY70" s="68"/>
      <c r="DZ70" s="68"/>
      <c r="EA70" s="68"/>
      <c r="EB70" s="68"/>
      <c r="EC70" s="68"/>
      <c r="ED70" s="68"/>
      <c r="EE70" s="68"/>
      <c r="EF70" s="68"/>
      <c r="EG70" s="68"/>
      <c r="EH70" s="68"/>
      <c r="EI70" s="68"/>
      <c r="EJ70" s="68"/>
      <c r="EK70" s="68"/>
      <c r="EL70" s="68"/>
      <c r="EM70" s="68"/>
      <c r="EN70" s="68"/>
      <c r="EO70" s="68"/>
      <c r="EP70" s="68"/>
      <c r="EQ70" s="68"/>
      <c r="ER70" s="68"/>
      <c r="ES70" s="68"/>
      <c r="ET70" s="68"/>
      <c r="EU70" s="68"/>
      <c r="EV70" s="68"/>
      <c r="EW70" s="68"/>
      <c r="EX70" s="68"/>
      <c r="EY70" s="68"/>
      <c r="EZ70" s="68"/>
      <c r="FA70" s="68"/>
      <c r="FB70" s="68"/>
      <c r="FC70" s="68"/>
      <c r="FD70" s="68"/>
      <c r="FE70" s="68"/>
      <c r="FF70" s="68"/>
      <c r="FG70" s="68"/>
      <c r="FH70" s="68"/>
      <c r="FI70" s="68"/>
      <c r="FJ70" s="68"/>
      <c r="FK70" s="68"/>
      <c r="FL70" s="68"/>
      <c r="FM70" s="68"/>
      <c r="FN70" s="68"/>
      <c r="FO70" s="68"/>
      <c r="FP70" s="68"/>
      <c r="FQ70" s="68"/>
      <c r="FR70" s="68"/>
      <c r="FS70" s="68"/>
      <c r="FT70" s="68"/>
      <c r="FU70" s="68"/>
      <c r="FV70" s="68"/>
      <c r="FW70" s="68"/>
      <c r="FX70" s="68"/>
      <c r="FY70" s="68"/>
      <c r="FZ70" s="68"/>
      <c r="GA70" s="68"/>
      <c r="GB70" s="68"/>
      <c r="GC70" s="68"/>
      <c r="GD70" s="68"/>
      <c r="GE70" s="68"/>
      <c r="GF70" s="68"/>
      <c r="GG70" s="68"/>
      <c r="GH70" s="68"/>
      <c r="GI70" s="68"/>
      <c r="GJ70" s="68"/>
      <c r="GK70" s="68"/>
      <c r="GL70" s="68"/>
      <c r="GM70" s="68"/>
      <c r="GN70" s="68"/>
      <c r="GO70" s="68"/>
      <c r="GP70" s="68"/>
      <c r="GQ70" s="68"/>
      <c r="GR70" s="68"/>
      <c r="GS70" s="68"/>
      <c r="GT70" s="68"/>
      <c r="GU70" s="68"/>
      <c r="GV70" s="68"/>
      <c r="GW70" s="68"/>
      <c r="GX70" s="68"/>
      <c r="GY70" s="68"/>
      <c r="GZ70" s="68"/>
      <c r="HA70" s="68"/>
      <c r="HB70" s="68"/>
      <c r="HC70" s="68"/>
      <c r="HD70" s="68"/>
      <c r="HE70" s="68"/>
      <c r="HF70" s="68"/>
      <c r="HG70" s="68"/>
      <c r="HH70" s="68"/>
      <c r="HI70" s="68"/>
      <c r="HJ70" s="68"/>
      <c r="HK70" s="68"/>
      <c r="HL70" s="68"/>
      <c r="HM70" s="68"/>
      <c r="HN70" s="68"/>
      <c r="HO70" s="68"/>
      <c r="HP70" s="68"/>
      <c r="HQ70" s="68"/>
      <c r="HR70" s="68"/>
      <c r="HS70" s="68"/>
      <c r="HT70" s="68"/>
      <c r="HU70" s="68"/>
      <c r="HV70" s="68"/>
      <c r="HW70" s="68"/>
      <c r="HX70" s="68"/>
      <c r="HY70" s="68"/>
      <c r="HZ70" s="68"/>
      <c r="IA70" s="68"/>
      <c r="IB70" s="68"/>
      <c r="IC70" s="68"/>
      <c r="ID70" s="68"/>
      <c r="IE70" s="68"/>
      <c r="IF70" s="68"/>
      <c r="IG70" s="68"/>
      <c r="IH70" s="68"/>
      <c r="II70" s="68"/>
      <c r="IJ70" s="68"/>
      <c r="IK70" s="68"/>
      <c r="IL70" s="68"/>
    </row>
    <row r="71" spans="13:246" s="16" customFormat="1" ht="45" customHeight="1" x14ac:dyDescent="0.15"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  <c r="BX71" s="68"/>
      <c r="BY71" s="68"/>
      <c r="BZ71" s="68"/>
      <c r="CA71" s="68"/>
      <c r="CB71" s="68"/>
      <c r="CC71" s="68"/>
      <c r="CD71" s="68"/>
      <c r="CE71" s="68"/>
      <c r="CF71" s="68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68"/>
      <c r="CV71" s="68"/>
      <c r="CW71" s="68"/>
      <c r="CX71" s="68"/>
      <c r="CY71" s="68"/>
      <c r="CZ71" s="68"/>
      <c r="DA71" s="68"/>
      <c r="DB71" s="68"/>
      <c r="DC71" s="68"/>
      <c r="DD71" s="68"/>
      <c r="DE71" s="68"/>
      <c r="DF71" s="68"/>
      <c r="DG71" s="68"/>
      <c r="DH71" s="68"/>
      <c r="DI71" s="68"/>
      <c r="DJ71" s="68"/>
      <c r="DK71" s="68"/>
      <c r="DL71" s="68"/>
      <c r="DM71" s="68"/>
      <c r="DN71" s="68"/>
      <c r="DO71" s="68"/>
      <c r="DP71" s="68"/>
      <c r="DQ71" s="68"/>
      <c r="DR71" s="68"/>
      <c r="DS71" s="68"/>
      <c r="DT71" s="68"/>
      <c r="DU71" s="68"/>
      <c r="DV71" s="68"/>
      <c r="DW71" s="68"/>
      <c r="DX71" s="68"/>
      <c r="DY71" s="68"/>
      <c r="DZ71" s="68"/>
      <c r="EA71" s="68"/>
      <c r="EB71" s="68"/>
      <c r="EC71" s="68"/>
      <c r="ED71" s="68"/>
      <c r="EE71" s="68"/>
      <c r="EF71" s="68"/>
      <c r="EG71" s="68"/>
      <c r="EH71" s="68"/>
      <c r="EI71" s="68"/>
      <c r="EJ71" s="68"/>
      <c r="EK71" s="68"/>
      <c r="EL71" s="68"/>
      <c r="EM71" s="68"/>
      <c r="EN71" s="68"/>
      <c r="EO71" s="68"/>
      <c r="EP71" s="68"/>
      <c r="EQ71" s="68"/>
      <c r="ER71" s="68"/>
      <c r="ES71" s="68"/>
      <c r="ET71" s="68"/>
      <c r="EU71" s="68"/>
      <c r="EV71" s="68"/>
      <c r="EW71" s="68"/>
      <c r="EX71" s="68"/>
      <c r="EY71" s="68"/>
      <c r="EZ71" s="68"/>
      <c r="FA71" s="68"/>
      <c r="FB71" s="68"/>
      <c r="FC71" s="68"/>
      <c r="FD71" s="68"/>
      <c r="FE71" s="68"/>
      <c r="FF71" s="68"/>
      <c r="FG71" s="68"/>
      <c r="FH71" s="68"/>
      <c r="FI71" s="68"/>
      <c r="FJ71" s="68"/>
      <c r="FK71" s="68"/>
      <c r="FL71" s="68"/>
      <c r="FM71" s="68"/>
      <c r="FN71" s="68"/>
      <c r="FO71" s="68"/>
      <c r="FP71" s="68"/>
      <c r="FQ71" s="68"/>
      <c r="FR71" s="68"/>
      <c r="FS71" s="68"/>
      <c r="FT71" s="68"/>
      <c r="FU71" s="68"/>
      <c r="FV71" s="68"/>
      <c r="FW71" s="68"/>
      <c r="FX71" s="68"/>
      <c r="FY71" s="68"/>
      <c r="FZ71" s="68"/>
      <c r="GA71" s="68"/>
      <c r="GB71" s="68"/>
      <c r="GC71" s="68"/>
      <c r="GD71" s="68"/>
      <c r="GE71" s="68"/>
      <c r="GF71" s="68"/>
      <c r="GG71" s="68"/>
      <c r="GH71" s="68"/>
      <c r="GI71" s="68"/>
      <c r="GJ71" s="68"/>
      <c r="GK71" s="68"/>
      <c r="GL71" s="68"/>
      <c r="GM71" s="68"/>
      <c r="GN71" s="68"/>
      <c r="GO71" s="68"/>
      <c r="GP71" s="68"/>
      <c r="GQ71" s="68"/>
      <c r="GR71" s="68"/>
      <c r="GS71" s="68"/>
      <c r="GT71" s="68"/>
      <c r="GU71" s="68"/>
      <c r="GV71" s="68"/>
      <c r="GW71" s="68"/>
      <c r="GX71" s="68"/>
      <c r="GY71" s="68"/>
      <c r="GZ71" s="68"/>
      <c r="HA71" s="68"/>
      <c r="HB71" s="68"/>
      <c r="HC71" s="68"/>
      <c r="HD71" s="68"/>
      <c r="HE71" s="68"/>
      <c r="HF71" s="68"/>
      <c r="HG71" s="68"/>
      <c r="HH71" s="68"/>
      <c r="HI71" s="68"/>
      <c r="HJ71" s="68"/>
      <c r="HK71" s="68"/>
      <c r="HL71" s="68"/>
      <c r="HM71" s="68"/>
      <c r="HN71" s="68"/>
      <c r="HO71" s="68"/>
      <c r="HP71" s="68"/>
      <c r="HQ71" s="68"/>
      <c r="HR71" s="68"/>
      <c r="HS71" s="68"/>
      <c r="HT71" s="68"/>
      <c r="HU71" s="68"/>
      <c r="HV71" s="68"/>
      <c r="HW71" s="68"/>
      <c r="HX71" s="68"/>
      <c r="HY71" s="68"/>
      <c r="HZ71" s="68"/>
      <c r="IA71" s="68"/>
      <c r="IB71" s="68"/>
      <c r="IC71" s="68"/>
      <c r="ID71" s="68"/>
      <c r="IE71" s="68"/>
      <c r="IF71" s="68"/>
      <c r="IG71" s="68"/>
      <c r="IH71" s="68"/>
      <c r="II71" s="68"/>
      <c r="IJ71" s="68"/>
      <c r="IK71" s="68"/>
      <c r="IL71" s="68"/>
    </row>
    <row r="72" spans="13:246" s="16" customFormat="1" ht="45" customHeight="1" x14ac:dyDescent="0.15"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68"/>
      <c r="BN72" s="68"/>
      <c r="BO72" s="68"/>
      <c r="BP72" s="68"/>
      <c r="BQ72" s="68"/>
      <c r="BR72" s="68"/>
      <c r="BS72" s="68"/>
      <c r="BT72" s="68"/>
      <c r="BU72" s="68"/>
      <c r="BV72" s="68"/>
      <c r="BW72" s="68"/>
      <c r="BX72" s="68"/>
      <c r="BY72" s="68"/>
      <c r="BZ72" s="68"/>
      <c r="CA72" s="68"/>
      <c r="CB72" s="68"/>
      <c r="CC72" s="68"/>
      <c r="CD72" s="68"/>
      <c r="CE72" s="68"/>
      <c r="CF72" s="68"/>
      <c r="CG72" s="68"/>
      <c r="CH72" s="68"/>
      <c r="CI72" s="68"/>
      <c r="CJ72" s="68"/>
      <c r="CK72" s="68"/>
      <c r="CL72" s="68"/>
      <c r="CM72" s="68"/>
      <c r="CN72" s="68"/>
      <c r="CO72" s="68"/>
      <c r="CP72" s="68"/>
      <c r="CQ72" s="68"/>
      <c r="CR72" s="68"/>
      <c r="CS72" s="68"/>
      <c r="CT72" s="68"/>
      <c r="CU72" s="68"/>
      <c r="CV72" s="68"/>
      <c r="CW72" s="68"/>
      <c r="CX72" s="68"/>
      <c r="CY72" s="68"/>
      <c r="CZ72" s="68"/>
      <c r="DA72" s="68"/>
      <c r="DB72" s="68"/>
      <c r="DC72" s="68"/>
      <c r="DD72" s="68"/>
      <c r="DE72" s="68"/>
      <c r="DF72" s="68"/>
      <c r="DG72" s="68"/>
      <c r="DH72" s="68"/>
      <c r="DI72" s="68"/>
      <c r="DJ72" s="68"/>
      <c r="DK72" s="68"/>
      <c r="DL72" s="68"/>
      <c r="DM72" s="68"/>
      <c r="DN72" s="68"/>
      <c r="DO72" s="68"/>
      <c r="DP72" s="68"/>
      <c r="DQ72" s="68"/>
      <c r="DR72" s="68"/>
      <c r="DS72" s="68"/>
      <c r="DT72" s="68"/>
      <c r="DU72" s="68"/>
      <c r="DV72" s="68"/>
      <c r="DW72" s="68"/>
      <c r="DX72" s="68"/>
      <c r="DY72" s="68"/>
      <c r="DZ72" s="68"/>
      <c r="EA72" s="68"/>
      <c r="EB72" s="68"/>
      <c r="EC72" s="68"/>
      <c r="ED72" s="68"/>
      <c r="EE72" s="68"/>
      <c r="EF72" s="68"/>
      <c r="EG72" s="68"/>
      <c r="EH72" s="68"/>
      <c r="EI72" s="68"/>
      <c r="EJ72" s="68"/>
      <c r="EK72" s="68"/>
      <c r="EL72" s="68"/>
      <c r="EM72" s="68"/>
      <c r="EN72" s="68"/>
      <c r="EO72" s="68"/>
      <c r="EP72" s="68"/>
      <c r="EQ72" s="68"/>
      <c r="ER72" s="68"/>
      <c r="ES72" s="68"/>
      <c r="ET72" s="68"/>
      <c r="EU72" s="68"/>
      <c r="EV72" s="68"/>
      <c r="EW72" s="68"/>
      <c r="EX72" s="68"/>
      <c r="EY72" s="68"/>
      <c r="EZ72" s="68"/>
      <c r="FA72" s="68"/>
      <c r="FB72" s="68"/>
      <c r="FC72" s="68"/>
      <c r="FD72" s="68"/>
      <c r="FE72" s="68"/>
      <c r="FF72" s="68"/>
      <c r="FG72" s="68"/>
      <c r="FH72" s="68"/>
      <c r="FI72" s="68"/>
      <c r="FJ72" s="68"/>
      <c r="FK72" s="68"/>
      <c r="FL72" s="68"/>
      <c r="FM72" s="68"/>
      <c r="FN72" s="68"/>
      <c r="FO72" s="68"/>
      <c r="FP72" s="68"/>
      <c r="FQ72" s="68"/>
      <c r="FR72" s="68"/>
      <c r="FS72" s="68"/>
      <c r="FT72" s="68"/>
      <c r="FU72" s="68"/>
      <c r="FV72" s="68"/>
      <c r="FW72" s="68"/>
      <c r="FX72" s="68"/>
      <c r="FY72" s="68"/>
      <c r="FZ72" s="68"/>
      <c r="GA72" s="68"/>
      <c r="GB72" s="68"/>
      <c r="GC72" s="68"/>
      <c r="GD72" s="68"/>
      <c r="GE72" s="68"/>
      <c r="GF72" s="68"/>
      <c r="GG72" s="68"/>
      <c r="GH72" s="68"/>
      <c r="GI72" s="68"/>
      <c r="GJ72" s="68"/>
      <c r="GK72" s="68"/>
      <c r="GL72" s="68"/>
      <c r="GM72" s="68"/>
      <c r="GN72" s="68"/>
      <c r="GO72" s="68"/>
      <c r="GP72" s="68"/>
      <c r="GQ72" s="68"/>
      <c r="GR72" s="68"/>
      <c r="GS72" s="68"/>
      <c r="GT72" s="68"/>
      <c r="GU72" s="68"/>
      <c r="GV72" s="68"/>
      <c r="GW72" s="68"/>
      <c r="GX72" s="68"/>
      <c r="GY72" s="68"/>
      <c r="GZ72" s="68"/>
      <c r="HA72" s="68"/>
      <c r="HB72" s="68"/>
      <c r="HC72" s="68"/>
      <c r="HD72" s="68"/>
      <c r="HE72" s="68"/>
      <c r="HF72" s="68"/>
      <c r="HG72" s="68"/>
      <c r="HH72" s="68"/>
      <c r="HI72" s="68"/>
      <c r="HJ72" s="68"/>
      <c r="HK72" s="68"/>
      <c r="HL72" s="68"/>
      <c r="HM72" s="68"/>
      <c r="HN72" s="68"/>
      <c r="HO72" s="68"/>
      <c r="HP72" s="68"/>
      <c r="HQ72" s="68"/>
      <c r="HR72" s="68"/>
      <c r="HS72" s="68"/>
      <c r="HT72" s="68"/>
      <c r="HU72" s="68"/>
      <c r="HV72" s="68"/>
      <c r="HW72" s="68"/>
      <c r="HX72" s="68"/>
      <c r="HY72" s="68"/>
      <c r="HZ72" s="68"/>
      <c r="IA72" s="68"/>
      <c r="IB72" s="68"/>
      <c r="IC72" s="68"/>
      <c r="ID72" s="68"/>
      <c r="IE72" s="68"/>
      <c r="IF72" s="68"/>
      <c r="IG72" s="68"/>
      <c r="IH72" s="68"/>
      <c r="II72" s="68"/>
      <c r="IJ72" s="68"/>
      <c r="IK72" s="68"/>
      <c r="IL72" s="68"/>
    </row>
    <row r="73" spans="13:246" s="16" customFormat="1" ht="45" customHeight="1" x14ac:dyDescent="0.15"/>
    <row r="74" spans="13:246" s="16" customFormat="1" ht="45" customHeight="1" x14ac:dyDescent="0.15"/>
    <row r="75" spans="13:246" s="16" customFormat="1" ht="45" customHeight="1" x14ac:dyDescent="0.15"/>
    <row r="76" spans="13:246" s="16" customFormat="1" ht="45" customHeight="1" x14ac:dyDescent="0.15"/>
    <row r="77" spans="13:246" s="16" customFormat="1" ht="45" customHeight="1" x14ac:dyDescent="0.15"/>
    <row r="78" spans="13:246" s="16" customFormat="1" ht="45" customHeight="1" x14ac:dyDescent="0.15"/>
    <row r="79" spans="13:246" s="16" customFormat="1" ht="45" customHeight="1" x14ac:dyDescent="0.15"/>
    <row r="80" spans="13:246" s="16" customFormat="1" ht="45" customHeight="1" x14ac:dyDescent="0.15"/>
    <row r="81" s="16" customFormat="1" ht="45" customHeight="1" x14ac:dyDescent="0.15"/>
    <row r="82" s="16" customFormat="1" ht="45" customHeight="1" x14ac:dyDescent="0.15"/>
    <row r="83" s="16" customFormat="1" ht="45" customHeight="1" x14ac:dyDescent="0.15"/>
    <row r="84" s="16" customFormat="1" ht="45" customHeight="1" x14ac:dyDescent="0.15"/>
    <row r="85" s="16" customFormat="1" ht="45" customHeight="1" x14ac:dyDescent="0.15"/>
    <row r="86" s="16" customFormat="1" ht="45" customHeight="1" x14ac:dyDescent="0.15"/>
    <row r="87" s="16" customFormat="1" ht="45" customHeight="1" x14ac:dyDescent="0.15"/>
    <row r="88" s="16" customFormat="1" ht="45" customHeight="1" x14ac:dyDescent="0.15"/>
    <row r="89" s="16" customFormat="1" ht="45" customHeight="1" x14ac:dyDescent="0.15"/>
    <row r="90" s="16" customFormat="1" ht="45" customHeight="1" x14ac:dyDescent="0.15"/>
    <row r="91" s="16" customFormat="1" ht="45" customHeight="1" x14ac:dyDescent="0.15"/>
    <row r="92" s="16" customFormat="1" ht="45" customHeight="1" x14ac:dyDescent="0.15"/>
    <row r="93" s="16" customFormat="1" ht="45" customHeight="1" x14ac:dyDescent="0.15"/>
    <row r="94" s="16" customFormat="1" ht="45" customHeight="1" x14ac:dyDescent="0.15"/>
    <row r="95" s="16" customFormat="1" ht="45" customHeight="1" x14ac:dyDescent="0.15"/>
    <row r="96" s="16" customFormat="1" ht="45" customHeight="1" x14ac:dyDescent="0.15"/>
    <row r="97" s="16" customFormat="1" ht="45" customHeight="1" x14ac:dyDescent="0.15"/>
    <row r="98" s="16" customFormat="1" ht="45" customHeight="1" x14ac:dyDescent="0.15"/>
    <row r="99" s="16" customFormat="1" ht="45" customHeight="1" x14ac:dyDescent="0.15"/>
    <row r="100" s="16" customFormat="1" ht="45" customHeight="1" x14ac:dyDescent="0.15"/>
    <row r="101" s="16" customFormat="1" ht="45" customHeight="1" x14ac:dyDescent="0.15"/>
    <row r="102" s="16" customFormat="1" ht="45" customHeight="1" x14ac:dyDescent="0.15"/>
    <row r="103" s="16" customFormat="1" ht="45" customHeight="1" x14ac:dyDescent="0.15"/>
    <row r="104" s="16" customFormat="1" ht="45" customHeight="1" x14ac:dyDescent="0.15"/>
    <row r="105" s="16" customFormat="1" ht="45" customHeight="1" x14ac:dyDescent="0.15"/>
    <row r="106" s="16" customFormat="1" ht="45" customHeight="1" x14ac:dyDescent="0.15"/>
    <row r="107" s="16" customFormat="1" ht="45" customHeight="1" x14ac:dyDescent="0.15"/>
    <row r="108" s="16" customFormat="1" ht="45" customHeight="1" x14ac:dyDescent="0.15"/>
    <row r="109" s="16" customFormat="1" ht="45" customHeight="1" x14ac:dyDescent="0.15"/>
    <row r="110" s="16" customFormat="1" ht="45" customHeight="1" x14ac:dyDescent="0.15"/>
    <row r="111" s="16" customFormat="1" ht="45" customHeight="1" x14ac:dyDescent="0.15"/>
    <row r="112" s="16" customFormat="1" ht="45" customHeight="1" x14ac:dyDescent="0.15"/>
    <row r="113" s="16" customFormat="1" ht="45" customHeight="1" x14ac:dyDescent="0.15"/>
    <row r="114" s="16" customFormat="1" ht="45" customHeight="1" x14ac:dyDescent="0.15"/>
    <row r="115" s="16" customFormat="1" ht="45" customHeight="1" x14ac:dyDescent="0.15"/>
    <row r="116" s="16" customFormat="1" ht="45" customHeight="1" x14ac:dyDescent="0.15"/>
    <row r="117" s="16" customFormat="1" ht="45" customHeight="1" x14ac:dyDescent="0.15"/>
    <row r="118" s="16" customFormat="1" ht="45" customHeight="1" x14ac:dyDescent="0.15"/>
    <row r="119" s="16" customFormat="1" ht="45" customHeight="1" x14ac:dyDescent="0.15"/>
    <row r="120" s="16" customFormat="1" ht="45" customHeight="1" x14ac:dyDescent="0.15"/>
    <row r="121" s="16" customFormat="1" ht="45" customHeight="1" x14ac:dyDescent="0.15"/>
    <row r="122" s="16" customFormat="1" ht="45" customHeight="1" x14ac:dyDescent="0.15"/>
    <row r="123" s="16" customFormat="1" ht="45" customHeight="1" x14ac:dyDescent="0.15"/>
    <row r="124" s="16" customFormat="1" ht="45" customHeight="1" x14ac:dyDescent="0.15"/>
    <row r="125" s="16" customFormat="1" ht="45" customHeight="1" x14ac:dyDescent="0.15"/>
    <row r="126" s="16" customFormat="1" ht="45" customHeight="1" x14ac:dyDescent="0.15"/>
    <row r="127" s="16" customFormat="1" ht="45" customHeight="1" x14ac:dyDescent="0.15"/>
    <row r="128" s="16" customFormat="1" ht="45" customHeight="1" x14ac:dyDescent="0.15"/>
    <row r="129" s="16" customFormat="1" ht="45" customHeight="1" x14ac:dyDescent="0.15"/>
    <row r="130" s="16" customFormat="1" ht="45" customHeight="1" x14ac:dyDescent="0.15"/>
    <row r="131" s="16" customFormat="1" ht="45" customHeight="1" x14ac:dyDescent="0.15"/>
    <row r="132" s="16" customFormat="1" ht="45" customHeight="1" x14ac:dyDescent="0.15"/>
    <row r="133" s="16" customFormat="1" ht="45" customHeight="1" x14ac:dyDescent="0.15"/>
    <row r="134" s="16" customFormat="1" ht="45" customHeight="1" x14ac:dyDescent="0.15"/>
    <row r="135" s="16" customFormat="1" ht="45" customHeight="1" x14ac:dyDescent="0.15"/>
    <row r="136" s="16" customFormat="1" ht="45" customHeight="1" x14ac:dyDescent="0.15"/>
    <row r="137" s="16" customFormat="1" ht="45" customHeight="1" x14ac:dyDescent="0.15"/>
    <row r="138" s="16" customFormat="1" ht="45" customHeight="1" x14ac:dyDescent="0.15"/>
    <row r="139" s="16" customFormat="1" ht="45" customHeight="1" x14ac:dyDescent="0.15"/>
    <row r="140" s="16" customFormat="1" ht="45" customHeight="1" x14ac:dyDescent="0.15"/>
    <row r="141" s="16" customFormat="1" ht="45" customHeight="1" x14ac:dyDescent="0.15"/>
    <row r="142" s="16" customFormat="1" ht="45" customHeight="1" x14ac:dyDescent="0.15"/>
    <row r="143" s="16" customFormat="1" ht="45" customHeight="1" x14ac:dyDescent="0.15"/>
    <row r="144" s="16" customFormat="1" ht="45" customHeight="1" x14ac:dyDescent="0.15"/>
    <row r="145" s="16" customFormat="1" ht="45" customHeight="1" x14ac:dyDescent="0.15"/>
    <row r="146" s="16" customFormat="1" ht="45" customHeight="1" x14ac:dyDescent="0.15"/>
    <row r="147" s="16" customFormat="1" ht="45" customHeight="1" x14ac:dyDescent="0.15"/>
    <row r="148" s="16" customFormat="1" ht="45" customHeight="1" x14ac:dyDescent="0.15"/>
    <row r="149" s="16" customFormat="1" ht="45" customHeight="1" x14ac:dyDescent="0.15"/>
    <row r="150" s="16" customFormat="1" ht="45" customHeight="1" x14ac:dyDescent="0.15"/>
    <row r="151" s="16" customFormat="1" ht="45" customHeight="1" x14ac:dyDescent="0.15"/>
    <row r="152" s="16" customFormat="1" ht="45" customHeight="1" x14ac:dyDescent="0.15"/>
    <row r="153" s="16" customFormat="1" ht="45" customHeight="1" x14ac:dyDescent="0.15"/>
    <row r="154" s="16" customFormat="1" ht="45" customHeight="1" x14ac:dyDescent="0.15"/>
    <row r="155" s="16" customFormat="1" ht="45" customHeight="1" x14ac:dyDescent="0.15"/>
    <row r="156" s="16" customFormat="1" ht="45" customHeight="1" x14ac:dyDescent="0.15"/>
    <row r="157" s="16" customFormat="1" ht="45" customHeight="1" x14ac:dyDescent="0.15"/>
    <row r="158" s="16" customFormat="1" ht="45" customHeight="1" x14ac:dyDescent="0.15"/>
    <row r="159" s="16" customFormat="1" ht="45" customHeight="1" x14ac:dyDescent="0.15"/>
    <row r="160" s="16" customFormat="1" ht="45" customHeight="1" x14ac:dyDescent="0.15"/>
    <row r="161" s="16" customFormat="1" ht="45" customHeight="1" x14ac:dyDescent="0.15"/>
    <row r="162" s="16" customFormat="1" ht="45" customHeight="1" x14ac:dyDescent="0.15"/>
    <row r="163" s="16" customFormat="1" ht="45" customHeight="1" x14ac:dyDescent="0.15"/>
    <row r="164" s="16" customFormat="1" ht="45" customHeight="1" x14ac:dyDescent="0.15"/>
    <row r="165" s="16" customFormat="1" ht="45" customHeight="1" x14ac:dyDescent="0.15"/>
    <row r="166" s="16" customFormat="1" ht="45" customHeight="1" x14ac:dyDescent="0.15"/>
    <row r="167" s="16" customFormat="1" ht="45" customHeight="1" x14ac:dyDescent="0.15"/>
    <row r="168" s="16" customFormat="1" ht="45" customHeight="1" x14ac:dyDescent="0.15"/>
    <row r="169" s="16" customFormat="1" ht="45" customHeight="1" x14ac:dyDescent="0.15"/>
    <row r="170" s="16" customFormat="1" ht="45" customHeight="1" x14ac:dyDescent="0.15"/>
    <row r="171" s="16" customFormat="1" ht="45" customHeight="1" x14ac:dyDescent="0.15"/>
    <row r="172" s="16" customFormat="1" ht="45" customHeight="1" x14ac:dyDescent="0.15"/>
    <row r="173" s="16" customFormat="1" ht="45" customHeight="1" x14ac:dyDescent="0.15"/>
    <row r="174" s="16" customFormat="1" ht="45" customHeight="1" x14ac:dyDescent="0.15"/>
    <row r="175" s="16" customFormat="1" ht="45" customHeight="1" x14ac:dyDescent="0.15"/>
    <row r="176" s="16" customFormat="1" ht="45" customHeight="1" x14ac:dyDescent="0.15"/>
    <row r="177" s="16" customFormat="1" ht="45" customHeight="1" x14ac:dyDescent="0.15"/>
    <row r="178" s="16" customFormat="1" ht="45" customHeight="1" x14ac:dyDescent="0.15"/>
    <row r="179" s="16" customFormat="1" ht="45" customHeight="1" x14ac:dyDescent="0.15"/>
    <row r="180" s="16" customFormat="1" ht="45" customHeight="1" x14ac:dyDescent="0.15"/>
    <row r="181" s="16" customFormat="1" ht="45" customHeight="1" x14ac:dyDescent="0.15"/>
    <row r="182" s="16" customFormat="1" ht="45" customHeight="1" x14ac:dyDescent="0.15"/>
    <row r="183" s="16" customFormat="1" ht="45" customHeight="1" x14ac:dyDescent="0.15"/>
    <row r="184" s="16" customFormat="1" ht="45" customHeight="1" x14ac:dyDescent="0.15"/>
    <row r="185" s="16" customFormat="1" ht="45" customHeight="1" x14ac:dyDescent="0.15"/>
    <row r="186" s="16" customFormat="1" ht="45" customHeight="1" x14ac:dyDescent="0.15"/>
    <row r="187" s="16" customFormat="1" ht="45" customHeight="1" x14ac:dyDescent="0.15"/>
    <row r="188" s="16" customFormat="1" ht="45" customHeight="1" x14ac:dyDescent="0.15"/>
    <row r="189" s="16" customFormat="1" ht="45" customHeight="1" x14ac:dyDescent="0.15"/>
    <row r="190" s="16" customFormat="1" ht="45" customHeight="1" x14ac:dyDescent="0.15"/>
    <row r="191" s="16" customFormat="1" ht="45" customHeight="1" x14ac:dyDescent="0.15"/>
    <row r="192" s="16" customFormat="1" ht="45" customHeight="1" x14ac:dyDescent="0.15"/>
    <row r="193" s="16" customFormat="1" ht="45" customHeight="1" x14ac:dyDescent="0.15"/>
    <row r="194" s="16" customFormat="1" ht="45" customHeight="1" x14ac:dyDescent="0.15"/>
    <row r="195" s="16" customFormat="1" ht="45" customHeight="1" x14ac:dyDescent="0.15"/>
    <row r="196" s="16" customFormat="1" ht="45" customHeight="1" x14ac:dyDescent="0.15"/>
    <row r="197" s="16" customFormat="1" ht="45" customHeight="1" x14ac:dyDescent="0.15"/>
    <row r="198" s="16" customFormat="1" ht="45" customHeight="1" x14ac:dyDescent="0.15"/>
    <row r="199" s="16" customFormat="1" ht="45" customHeight="1" x14ac:dyDescent="0.15"/>
    <row r="200" s="16" customFormat="1" ht="45" customHeight="1" x14ac:dyDescent="0.15"/>
    <row r="201" s="16" customFormat="1" ht="45" customHeight="1" x14ac:dyDescent="0.15"/>
    <row r="202" s="16" customFormat="1" ht="45" customHeight="1" x14ac:dyDescent="0.15"/>
    <row r="203" s="16" customFormat="1" ht="45" customHeight="1" x14ac:dyDescent="0.15"/>
    <row r="204" s="16" customFormat="1" ht="45" customHeight="1" x14ac:dyDescent="0.15"/>
    <row r="205" s="16" customFormat="1" ht="45" customHeight="1" x14ac:dyDescent="0.15"/>
    <row r="206" s="16" customFormat="1" ht="45" customHeight="1" x14ac:dyDescent="0.15"/>
    <row r="207" s="16" customFormat="1" ht="45" customHeight="1" x14ac:dyDescent="0.15"/>
    <row r="208" s="16" customFormat="1" ht="45" customHeight="1" x14ac:dyDescent="0.15"/>
    <row r="209" s="16" customFormat="1" ht="45" customHeight="1" x14ac:dyDescent="0.15"/>
    <row r="210" s="16" customFormat="1" ht="45" customHeight="1" x14ac:dyDescent="0.15"/>
    <row r="211" s="16" customFormat="1" ht="45" customHeight="1" x14ac:dyDescent="0.15"/>
    <row r="212" s="16" customFormat="1" ht="45" customHeight="1" x14ac:dyDescent="0.15"/>
    <row r="213" s="16" customFormat="1" ht="45" customHeight="1" x14ac:dyDescent="0.15"/>
    <row r="214" s="16" customFormat="1" ht="45" customHeight="1" x14ac:dyDescent="0.15"/>
    <row r="215" s="16" customFormat="1" ht="45" customHeight="1" x14ac:dyDescent="0.15"/>
    <row r="216" s="16" customFormat="1" ht="45" customHeight="1" x14ac:dyDescent="0.15"/>
    <row r="217" s="16" customFormat="1" ht="45" customHeight="1" x14ac:dyDescent="0.15"/>
    <row r="218" s="16" customFormat="1" ht="45" customHeight="1" x14ac:dyDescent="0.15"/>
    <row r="219" s="16" customFormat="1" ht="45" customHeight="1" x14ac:dyDescent="0.15"/>
    <row r="220" s="16" customFormat="1" ht="45" customHeight="1" x14ac:dyDescent="0.15"/>
    <row r="221" s="16" customFormat="1" ht="45" customHeight="1" x14ac:dyDescent="0.15"/>
    <row r="222" s="16" customFormat="1" ht="45" customHeight="1" x14ac:dyDescent="0.15"/>
    <row r="223" s="16" customFormat="1" ht="45" customHeight="1" x14ac:dyDescent="0.15"/>
    <row r="224" s="16" customFormat="1" ht="45" customHeight="1" x14ac:dyDescent="0.15"/>
    <row r="225" s="16" customFormat="1" ht="45" customHeight="1" x14ac:dyDescent="0.15"/>
    <row r="226" s="16" customFormat="1" ht="45" customHeight="1" x14ac:dyDescent="0.15"/>
    <row r="227" s="16" customFormat="1" ht="45" customHeight="1" x14ac:dyDescent="0.15"/>
    <row r="228" s="16" customFormat="1" ht="45" customHeight="1" x14ac:dyDescent="0.15"/>
    <row r="229" s="16" customFormat="1" ht="45" customHeight="1" x14ac:dyDescent="0.15"/>
    <row r="230" s="16" customFormat="1" ht="45" customHeight="1" x14ac:dyDescent="0.15"/>
    <row r="231" s="16" customFormat="1" ht="45" customHeight="1" x14ac:dyDescent="0.15"/>
    <row r="232" s="16" customFormat="1" ht="45" customHeight="1" x14ac:dyDescent="0.15"/>
    <row r="233" s="16" customFormat="1" ht="45" customHeight="1" x14ac:dyDescent="0.15"/>
    <row r="234" s="16" customFormat="1" ht="45" customHeight="1" x14ac:dyDescent="0.15"/>
    <row r="235" s="16" customFormat="1" ht="45" customHeight="1" x14ac:dyDescent="0.15"/>
    <row r="236" s="16" customFormat="1" ht="45" customHeight="1" x14ac:dyDescent="0.15"/>
    <row r="237" s="16" customFormat="1" ht="45" customHeight="1" x14ac:dyDescent="0.15"/>
    <row r="238" s="16" customFormat="1" ht="45" customHeight="1" x14ac:dyDescent="0.15"/>
    <row r="239" s="16" customFormat="1" ht="45" customHeight="1" x14ac:dyDescent="0.15"/>
    <row r="240" s="16" customFormat="1" ht="45" customHeight="1" x14ac:dyDescent="0.15"/>
    <row r="241" s="16" customFormat="1" ht="45" customHeight="1" x14ac:dyDescent="0.15"/>
    <row r="242" s="16" customFormat="1" ht="45" customHeight="1" x14ac:dyDescent="0.15"/>
    <row r="243" s="16" customFormat="1" ht="45" customHeight="1" x14ac:dyDescent="0.15"/>
    <row r="244" s="16" customFormat="1" ht="45" customHeight="1" x14ac:dyDescent="0.15"/>
    <row r="245" s="16" customFormat="1" ht="45" customHeight="1" x14ac:dyDescent="0.15"/>
    <row r="246" s="16" customFormat="1" ht="45" customHeight="1" x14ac:dyDescent="0.15"/>
    <row r="247" s="16" customFormat="1" ht="45" customHeight="1" x14ac:dyDescent="0.15"/>
    <row r="248" s="16" customFormat="1" ht="45" customHeight="1" x14ac:dyDescent="0.15"/>
    <row r="249" s="16" customFormat="1" ht="45" customHeight="1" x14ac:dyDescent="0.15"/>
    <row r="250" s="16" customFormat="1" ht="45" customHeight="1" x14ac:dyDescent="0.15"/>
    <row r="251" s="16" customFormat="1" ht="45" customHeight="1" x14ac:dyDescent="0.15"/>
    <row r="252" s="16" customFormat="1" ht="45" customHeight="1" x14ac:dyDescent="0.15"/>
    <row r="253" s="16" customFormat="1" ht="45" customHeight="1" x14ac:dyDescent="0.15"/>
    <row r="254" s="16" customFormat="1" ht="45" customHeight="1" x14ac:dyDescent="0.15"/>
    <row r="255" s="16" customFormat="1" ht="45" customHeight="1" x14ac:dyDescent="0.15"/>
    <row r="256" s="16" customFormat="1" ht="45" customHeight="1" x14ac:dyDescent="0.15"/>
    <row r="257" s="16" customFormat="1" ht="45" customHeight="1" x14ac:dyDescent="0.15"/>
    <row r="258" s="16" customFormat="1" ht="45" customHeight="1" x14ac:dyDescent="0.15"/>
    <row r="259" s="16" customFormat="1" ht="45" customHeight="1" x14ac:dyDescent="0.15"/>
    <row r="260" s="16" customFormat="1" ht="45" customHeight="1" x14ac:dyDescent="0.15"/>
    <row r="261" s="16" customFormat="1" ht="45" customHeight="1" x14ac:dyDescent="0.15"/>
    <row r="262" s="16" customFormat="1" ht="45" customHeight="1" x14ac:dyDescent="0.15"/>
    <row r="263" s="16" customFormat="1" ht="45" customHeight="1" x14ac:dyDescent="0.15"/>
    <row r="264" s="16" customFormat="1" ht="45" customHeight="1" x14ac:dyDescent="0.15"/>
    <row r="265" s="16" customFormat="1" ht="45" customHeight="1" x14ac:dyDescent="0.15"/>
    <row r="266" s="16" customFormat="1" ht="45" customHeight="1" x14ac:dyDescent="0.15"/>
    <row r="267" s="16" customFormat="1" ht="45" customHeight="1" x14ac:dyDescent="0.15"/>
    <row r="268" s="16" customFormat="1" ht="45" customHeight="1" x14ac:dyDescent="0.15"/>
    <row r="269" s="16" customFormat="1" ht="45" customHeight="1" x14ac:dyDescent="0.15"/>
    <row r="270" s="16" customFormat="1" ht="45" customHeight="1" x14ac:dyDescent="0.15"/>
    <row r="271" s="16" customFormat="1" ht="45" customHeight="1" x14ac:dyDescent="0.15"/>
    <row r="272" s="16" customFormat="1" ht="45" customHeight="1" x14ac:dyDescent="0.15"/>
    <row r="273" s="16" customFormat="1" ht="45" customHeight="1" x14ac:dyDescent="0.15"/>
    <row r="274" s="16" customFormat="1" ht="45" customHeight="1" x14ac:dyDescent="0.15"/>
    <row r="275" s="16" customFormat="1" ht="45" customHeight="1" x14ac:dyDescent="0.15"/>
    <row r="276" s="16" customFormat="1" ht="45" customHeight="1" x14ac:dyDescent="0.15"/>
    <row r="277" s="16" customFormat="1" ht="45" customHeight="1" x14ac:dyDescent="0.15"/>
    <row r="278" s="16" customFormat="1" ht="45" customHeight="1" x14ac:dyDescent="0.15"/>
    <row r="279" s="16" customFormat="1" ht="45" customHeight="1" x14ac:dyDescent="0.15"/>
    <row r="280" s="16" customFormat="1" ht="45" customHeight="1" x14ac:dyDescent="0.15"/>
    <row r="281" s="16" customFormat="1" ht="45" customHeight="1" x14ac:dyDescent="0.15"/>
    <row r="282" s="16" customFormat="1" ht="45" customHeight="1" x14ac:dyDescent="0.15"/>
    <row r="283" s="16" customFormat="1" ht="45" customHeight="1" x14ac:dyDescent="0.15"/>
    <row r="284" s="16" customFormat="1" ht="45" customHeight="1" x14ac:dyDescent="0.15"/>
    <row r="285" s="16" customFormat="1" ht="45" customHeight="1" x14ac:dyDescent="0.15"/>
    <row r="286" s="16" customFormat="1" ht="45" customHeight="1" x14ac:dyDescent="0.15"/>
    <row r="287" s="16" customFormat="1" ht="45" customHeight="1" x14ac:dyDescent="0.15"/>
    <row r="288" s="16" customFormat="1" ht="45" customHeight="1" x14ac:dyDescent="0.15"/>
    <row r="289" s="16" customFormat="1" ht="45" customHeight="1" x14ac:dyDescent="0.15"/>
    <row r="290" s="16" customFormat="1" ht="45" customHeight="1" x14ac:dyDescent="0.15"/>
    <row r="291" s="16" customFormat="1" ht="45" customHeight="1" x14ac:dyDescent="0.15"/>
    <row r="292" s="16" customFormat="1" ht="45" customHeight="1" x14ac:dyDescent="0.15"/>
    <row r="293" s="16" customFormat="1" ht="45" customHeight="1" x14ac:dyDescent="0.15"/>
    <row r="294" s="16" customFormat="1" ht="45" customHeight="1" x14ac:dyDescent="0.15"/>
    <row r="295" s="16" customFormat="1" ht="45" customHeight="1" x14ac:dyDescent="0.15"/>
    <row r="296" s="16" customFormat="1" ht="45" customHeight="1" x14ac:dyDescent="0.15"/>
    <row r="297" s="16" customFormat="1" ht="45" customHeight="1" x14ac:dyDescent="0.15"/>
    <row r="298" s="16" customFormat="1" ht="45" customHeight="1" x14ac:dyDescent="0.15"/>
    <row r="299" s="16" customFormat="1" ht="45" customHeight="1" x14ac:dyDescent="0.15"/>
    <row r="300" s="16" customFormat="1" ht="45" customHeight="1" x14ac:dyDescent="0.15"/>
    <row r="301" s="16" customFormat="1" ht="45" customHeight="1" x14ac:dyDescent="0.15"/>
    <row r="302" s="16" customFormat="1" ht="45" customHeight="1" x14ac:dyDescent="0.15"/>
    <row r="303" s="16" customFormat="1" ht="45" customHeight="1" x14ac:dyDescent="0.15"/>
    <row r="304" s="16" customFormat="1" ht="45" customHeight="1" x14ac:dyDescent="0.15"/>
    <row r="305" s="16" customFormat="1" ht="45" customHeight="1" x14ac:dyDescent="0.15"/>
    <row r="306" s="16" customFormat="1" ht="45" customHeight="1" x14ac:dyDescent="0.15"/>
    <row r="307" s="16" customFormat="1" ht="45" customHeight="1" x14ac:dyDescent="0.15"/>
    <row r="308" s="16" customFormat="1" ht="45" customHeight="1" x14ac:dyDescent="0.15"/>
    <row r="309" s="16" customFormat="1" ht="45" customHeight="1" x14ac:dyDescent="0.15"/>
    <row r="310" s="16" customFormat="1" ht="45" customHeight="1" x14ac:dyDescent="0.15"/>
    <row r="311" s="16" customFormat="1" ht="45" customHeight="1" x14ac:dyDescent="0.15"/>
    <row r="312" s="16" customFormat="1" ht="45" customHeight="1" x14ac:dyDescent="0.15"/>
    <row r="313" s="16" customFormat="1" ht="45" customHeight="1" x14ac:dyDescent="0.15"/>
    <row r="314" s="16" customFormat="1" ht="45" customHeight="1" x14ac:dyDescent="0.15"/>
    <row r="315" s="16" customFormat="1" ht="45" customHeight="1" x14ac:dyDescent="0.15"/>
    <row r="316" s="16" customFormat="1" ht="45" customHeight="1" x14ac:dyDescent="0.15"/>
    <row r="317" s="16" customFormat="1" ht="45" customHeight="1" x14ac:dyDescent="0.15"/>
    <row r="318" s="16" customFormat="1" ht="45" customHeight="1" x14ac:dyDescent="0.15"/>
    <row r="319" s="16" customFormat="1" ht="45" customHeight="1" x14ac:dyDescent="0.15"/>
    <row r="320" s="16" customFormat="1" ht="45" customHeight="1" x14ac:dyDescent="0.15"/>
    <row r="321" s="16" customFormat="1" ht="45" customHeight="1" x14ac:dyDescent="0.15"/>
    <row r="322" s="16" customFormat="1" ht="45" customHeight="1" x14ac:dyDescent="0.15"/>
    <row r="323" s="16" customFormat="1" ht="45" customHeight="1" x14ac:dyDescent="0.15"/>
    <row r="324" s="16" customFormat="1" ht="45" customHeight="1" x14ac:dyDescent="0.15"/>
    <row r="325" s="16" customFormat="1" ht="45" customHeight="1" x14ac:dyDescent="0.15"/>
    <row r="326" s="16" customFormat="1" ht="45" customHeight="1" x14ac:dyDescent="0.15"/>
    <row r="327" s="16" customFormat="1" ht="45" customHeight="1" x14ac:dyDescent="0.15"/>
    <row r="328" s="16" customFormat="1" ht="45" customHeight="1" x14ac:dyDescent="0.15"/>
    <row r="329" s="16" customFormat="1" ht="45" customHeight="1" x14ac:dyDescent="0.15"/>
    <row r="330" s="16" customFormat="1" ht="45" customHeight="1" x14ac:dyDescent="0.15"/>
    <row r="331" s="16" customFormat="1" ht="45" customHeight="1" x14ac:dyDescent="0.15"/>
    <row r="332" s="16" customFormat="1" ht="45" customHeight="1" x14ac:dyDescent="0.15"/>
    <row r="333" s="16" customFormat="1" ht="45" customHeight="1" x14ac:dyDescent="0.15"/>
    <row r="334" s="16" customFormat="1" ht="45" customHeight="1" x14ac:dyDescent="0.15"/>
    <row r="335" s="16" customFormat="1" ht="45" customHeight="1" x14ac:dyDescent="0.15"/>
    <row r="336" s="16" customFormat="1" ht="45" customHeight="1" x14ac:dyDescent="0.15"/>
    <row r="337" s="16" customFormat="1" ht="45" customHeight="1" x14ac:dyDescent="0.15"/>
    <row r="338" s="16" customFormat="1" ht="45" customHeight="1" x14ac:dyDescent="0.15"/>
    <row r="339" s="16" customFormat="1" ht="45" customHeight="1" x14ac:dyDescent="0.15"/>
    <row r="340" s="16" customFormat="1" ht="45" customHeight="1" x14ac:dyDescent="0.15"/>
    <row r="341" s="16" customFormat="1" ht="45" customHeight="1" x14ac:dyDescent="0.15"/>
    <row r="342" s="16" customFormat="1" ht="45" customHeight="1" x14ac:dyDescent="0.15"/>
    <row r="343" s="16" customFormat="1" ht="45" customHeight="1" x14ac:dyDescent="0.15"/>
    <row r="344" s="16" customFormat="1" ht="45" customHeight="1" x14ac:dyDescent="0.15"/>
    <row r="345" s="16" customFormat="1" ht="45" customHeight="1" x14ac:dyDescent="0.15"/>
    <row r="346" s="16" customFormat="1" ht="45" customHeight="1" x14ac:dyDescent="0.15"/>
    <row r="347" s="16" customFormat="1" ht="45" customHeight="1" x14ac:dyDescent="0.15"/>
    <row r="348" s="16" customFormat="1" ht="45" customHeight="1" x14ac:dyDescent="0.15"/>
    <row r="349" s="16" customFormat="1" ht="45" customHeight="1" x14ac:dyDescent="0.15"/>
    <row r="350" s="16" customFormat="1" ht="45" customHeight="1" x14ac:dyDescent="0.15"/>
    <row r="351" s="16" customFormat="1" ht="45" customHeight="1" x14ac:dyDescent="0.15"/>
    <row r="352" s="16" customFormat="1" ht="45" customHeight="1" x14ac:dyDescent="0.15"/>
    <row r="353" s="16" customFormat="1" ht="45" customHeight="1" x14ac:dyDescent="0.15"/>
    <row r="354" s="16" customFormat="1" ht="45" customHeight="1" x14ac:dyDescent="0.15"/>
    <row r="355" s="16" customFormat="1" ht="45" customHeight="1" x14ac:dyDescent="0.15"/>
    <row r="356" s="16" customFormat="1" ht="45" customHeight="1" x14ac:dyDescent="0.15"/>
    <row r="357" s="16" customFormat="1" ht="45" customHeight="1" x14ac:dyDescent="0.15"/>
    <row r="358" s="16" customFormat="1" ht="45" customHeight="1" x14ac:dyDescent="0.15"/>
    <row r="359" s="16" customFormat="1" ht="45" customHeight="1" x14ac:dyDescent="0.15"/>
    <row r="360" s="16" customFormat="1" ht="45" customHeight="1" x14ac:dyDescent="0.15"/>
    <row r="361" s="16" customFormat="1" ht="45" customHeight="1" x14ac:dyDescent="0.15"/>
    <row r="362" s="16" customFormat="1" ht="45" customHeight="1" x14ac:dyDescent="0.15"/>
    <row r="363" s="16" customFormat="1" ht="45" customHeight="1" x14ac:dyDescent="0.15"/>
    <row r="364" s="16" customFormat="1" ht="45" customHeight="1" x14ac:dyDescent="0.15"/>
    <row r="365" s="16" customFormat="1" ht="45" customHeight="1" x14ac:dyDescent="0.15"/>
    <row r="366" s="16" customFormat="1" ht="45" customHeight="1" x14ac:dyDescent="0.15"/>
    <row r="367" s="16" customFormat="1" ht="45" customHeight="1" x14ac:dyDescent="0.15"/>
    <row r="368" s="16" customFormat="1" ht="45" customHeight="1" x14ac:dyDescent="0.15"/>
    <row r="369" s="16" customFormat="1" ht="45" customHeight="1" x14ac:dyDescent="0.15"/>
    <row r="370" s="16" customFormat="1" ht="45" customHeight="1" x14ac:dyDescent="0.15"/>
    <row r="371" s="16" customFormat="1" ht="45" customHeight="1" x14ac:dyDescent="0.15"/>
    <row r="372" s="16" customFormat="1" ht="45" customHeight="1" x14ac:dyDescent="0.15"/>
    <row r="373" s="16" customFormat="1" ht="45" customHeight="1" x14ac:dyDescent="0.15"/>
    <row r="374" s="16" customFormat="1" ht="45" customHeight="1" x14ac:dyDescent="0.15"/>
    <row r="375" s="16" customFormat="1" ht="45" customHeight="1" x14ac:dyDescent="0.15"/>
    <row r="376" s="16" customFormat="1" ht="45" customHeight="1" x14ac:dyDescent="0.15"/>
    <row r="377" s="16" customFormat="1" ht="45" customHeight="1" x14ac:dyDescent="0.15"/>
    <row r="378" s="16" customFormat="1" ht="45" customHeight="1" x14ac:dyDescent="0.15"/>
    <row r="379" s="16" customFormat="1" ht="45" customHeight="1" x14ac:dyDescent="0.15"/>
    <row r="380" s="16" customFormat="1" ht="45" customHeight="1" x14ac:dyDescent="0.15"/>
    <row r="381" s="16" customFormat="1" ht="45" customHeight="1" x14ac:dyDescent="0.15"/>
    <row r="382" s="16" customFormat="1" ht="45" customHeight="1" x14ac:dyDescent="0.15"/>
    <row r="383" s="16" customFormat="1" ht="45" customHeight="1" x14ac:dyDescent="0.15"/>
    <row r="384" s="16" customFormat="1" ht="45" customHeight="1" x14ac:dyDescent="0.15"/>
    <row r="385" s="16" customFormat="1" ht="45" customHeight="1" x14ac:dyDescent="0.15"/>
    <row r="386" s="16" customFormat="1" ht="45" customHeight="1" x14ac:dyDescent="0.15"/>
    <row r="387" s="16" customFormat="1" ht="45" customHeight="1" x14ac:dyDescent="0.15"/>
    <row r="388" s="16" customFormat="1" ht="45" customHeight="1" x14ac:dyDescent="0.15"/>
    <row r="389" s="16" customFormat="1" ht="45" customHeight="1" x14ac:dyDescent="0.15"/>
    <row r="390" s="16" customFormat="1" ht="45" customHeight="1" x14ac:dyDescent="0.15"/>
    <row r="391" s="16" customFormat="1" ht="45" customHeight="1" x14ac:dyDescent="0.15"/>
    <row r="392" s="16" customFormat="1" ht="45" customHeight="1" x14ac:dyDescent="0.15"/>
    <row r="393" s="16" customFormat="1" ht="45" customHeight="1" x14ac:dyDescent="0.15"/>
    <row r="394" s="16" customFormat="1" ht="45" customHeight="1" x14ac:dyDescent="0.15"/>
    <row r="395" s="16" customFormat="1" ht="45" customHeight="1" x14ac:dyDescent="0.15"/>
    <row r="396" s="16" customFormat="1" ht="45" customHeight="1" x14ac:dyDescent="0.15"/>
    <row r="397" s="16" customFormat="1" ht="45" customHeight="1" x14ac:dyDescent="0.15"/>
    <row r="398" s="16" customFormat="1" ht="45" customHeight="1" x14ac:dyDescent="0.15"/>
    <row r="399" s="16" customFormat="1" ht="45" customHeight="1" x14ac:dyDescent="0.15"/>
    <row r="400" s="16" customFormat="1" ht="45" customHeight="1" x14ac:dyDescent="0.15"/>
    <row r="401" s="16" customFormat="1" ht="45" customHeight="1" x14ac:dyDescent="0.15"/>
    <row r="402" s="16" customFormat="1" ht="45" customHeight="1" x14ac:dyDescent="0.15"/>
    <row r="403" s="16" customFormat="1" ht="45" customHeight="1" x14ac:dyDescent="0.15"/>
    <row r="404" s="16" customFormat="1" ht="45" customHeight="1" x14ac:dyDescent="0.15"/>
    <row r="405" s="16" customFormat="1" ht="45" customHeight="1" x14ac:dyDescent="0.15"/>
    <row r="406" s="16" customFormat="1" ht="45" customHeight="1" x14ac:dyDescent="0.15"/>
    <row r="407" s="16" customFormat="1" ht="45" customHeight="1" x14ac:dyDescent="0.15"/>
    <row r="408" s="16" customFormat="1" ht="45" customHeight="1" x14ac:dyDescent="0.15"/>
    <row r="409" s="16" customFormat="1" ht="45" customHeight="1" x14ac:dyDescent="0.15"/>
    <row r="410" s="16" customFormat="1" ht="45" customHeight="1" x14ac:dyDescent="0.15"/>
    <row r="411" s="16" customFormat="1" ht="45" customHeight="1" x14ac:dyDescent="0.15"/>
    <row r="412" s="16" customFormat="1" ht="45" customHeight="1" x14ac:dyDescent="0.15"/>
    <row r="413" s="16" customFormat="1" ht="45" customHeight="1" x14ac:dyDescent="0.15"/>
    <row r="414" s="16" customFormat="1" ht="45" customHeight="1" x14ac:dyDescent="0.15"/>
    <row r="415" s="16" customFormat="1" ht="45" customHeight="1" x14ac:dyDescent="0.15"/>
    <row r="416" s="16" customFormat="1" ht="45" customHeight="1" x14ac:dyDescent="0.15"/>
    <row r="417" s="16" customFormat="1" ht="45" customHeight="1" x14ac:dyDescent="0.15"/>
    <row r="418" s="16" customFormat="1" ht="45" customHeight="1" x14ac:dyDescent="0.15"/>
    <row r="419" s="16" customFormat="1" ht="45" customHeight="1" x14ac:dyDescent="0.15"/>
    <row r="420" s="16" customFormat="1" ht="45" customHeight="1" x14ac:dyDescent="0.15"/>
    <row r="421" s="16" customFormat="1" ht="45" customHeight="1" x14ac:dyDescent="0.15"/>
    <row r="422" s="16" customFormat="1" ht="45" customHeight="1" x14ac:dyDescent="0.15"/>
    <row r="423" s="16" customFormat="1" ht="45" customHeight="1" x14ac:dyDescent="0.15"/>
    <row r="424" s="16" customFormat="1" ht="45" customHeight="1" x14ac:dyDescent="0.15"/>
    <row r="425" s="16" customFormat="1" ht="45" customHeight="1" x14ac:dyDescent="0.15"/>
    <row r="426" s="16" customFormat="1" ht="45" customHeight="1" x14ac:dyDescent="0.15"/>
    <row r="427" s="16" customFormat="1" ht="45" customHeight="1" x14ac:dyDescent="0.15"/>
    <row r="428" s="16" customFormat="1" ht="45" customHeight="1" x14ac:dyDescent="0.15"/>
    <row r="429" s="16" customFormat="1" ht="45" customHeight="1" x14ac:dyDescent="0.15"/>
    <row r="430" s="16" customFormat="1" ht="45" customHeight="1" x14ac:dyDescent="0.15"/>
    <row r="431" s="16" customFormat="1" ht="45" customHeight="1" x14ac:dyDescent="0.15"/>
    <row r="432" s="16" customFormat="1" ht="45" customHeight="1" x14ac:dyDescent="0.15"/>
    <row r="433" s="16" customFormat="1" ht="45" customHeight="1" x14ac:dyDescent="0.15"/>
    <row r="434" s="16" customFormat="1" ht="45" customHeight="1" x14ac:dyDescent="0.15"/>
    <row r="435" s="16" customFormat="1" ht="45" customHeight="1" x14ac:dyDescent="0.15"/>
    <row r="436" s="16" customFormat="1" ht="45" customHeight="1" x14ac:dyDescent="0.15"/>
    <row r="437" s="16" customFormat="1" ht="45" customHeight="1" x14ac:dyDescent="0.15"/>
    <row r="438" s="16" customFormat="1" ht="45" customHeight="1" x14ac:dyDescent="0.15"/>
    <row r="439" s="16" customFormat="1" ht="45" customHeight="1" x14ac:dyDescent="0.15"/>
    <row r="440" s="16" customFormat="1" ht="45" customHeight="1" x14ac:dyDescent="0.15"/>
    <row r="441" s="16" customFormat="1" ht="45" customHeight="1" x14ac:dyDescent="0.15"/>
    <row r="442" s="16" customFormat="1" ht="45" customHeight="1" x14ac:dyDescent="0.15"/>
    <row r="443" s="16" customFormat="1" ht="45" customHeight="1" x14ac:dyDescent="0.15"/>
    <row r="444" s="16" customFormat="1" ht="45" customHeight="1" x14ac:dyDescent="0.15"/>
    <row r="445" s="16" customFormat="1" ht="45" customHeight="1" x14ac:dyDescent="0.15"/>
    <row r="446" s="16" customFormat="1" ht="45" customHeight="1" x14ac:dyDescent="0.15"/>
    <row r="447" s="16" customFormat="1" ht="45" customHeight="1" x14ac:dyDescent="0.15"/>
    <row r="448" s="16" customFormat="1" ht="45" customHeight="1" x14ac:dyDescent="0.15"/>
    <row r="449" s="16" customFormat="1" ht="45" customHeight="1" x14ac:dyDescent="0.15"/>
    <row r="450" s="16" customFormat="1" ht="45" customHeight="1" x14ac:dyDescent="0.15"/>
    <row r="451" s="16" customFormat="1" ht="45" customHeight="1" x14ac:dyDescent="0.15"/>
    <row r="452" s="16" customFormat="1" ht="45" customHeight="1" x14ac:dyDescent="0.15"/>
    <row r="453" s="16" customFormat="1" ht="45" customHeight="1" x14ac:dyDescent="0.15"/>
    <row r="454" s="16" customFormat="1" ht="45" customHeight="1" x14ac:dyDescent="0.15"/>
    <row r="455" s="16" customFormat="1" ht="45" customHeight="1" x14ac:dyDescent="0.15"/>
    <row r="456" s="16" customFormat="1" ht="45" customHeight="1" x14ac:dyDescent="0.15"/>
    <row r="457" s="16" customFormat="1" ht="45" customHeight="1" x14ac:dyDescent="0.15"/>
    <row r="458" s="16" customFormat="1" ht="45" customHeight="1" x14ac:dyDescent="0.15"/>
    <row r="459" s="16" customFormat="1" ht="45" customHeight="1" x14ac:dyDescent="0.15"/>
    <row r="460" s="16" customFormat="1" ht="45" customHeight="1" x14ac:dyDescent="0.15"/>
    <row r="461" s="16" customFormat="1" ht="45" customHeight="1" x14ac:dyDescent="0.15"/>
    <row r="462" s="16" customFormat="1" ht="45" customHeight="1" x14ac:dyDescent="0.15"/>
    <row r="463" s="16" customFormat="1" ht="45" customHeight="1" x14ac:dyDescent="0.15"/>
    <row r="464" s="16" customFormat="1" ht="45" customHeight="1" x14ac:dyDescent="0.15"/>
    <row r="465" s="16" customFormat="1" ht="45" customHeight="1" x14ac:dyDescent="0.15"/>
    <row r="466" s="16" customFormat="1" ht="45" customHeight="1" x14ac:dyDescent="0.15"/>
    <row r="467" s="16" customFormat="1" ht="45" customHeight="1" x14ac:dyDescent="0.15"/>
    <row r="468" s="16" customFormat="1" ht="45" customHeight="1" x14ac:dyDescent="0.15"/>
    <row r="469" s="16" customFormat="1" ht="45" customHeight="1" x14ac:dyDescent="0.15"/>
    <row r="470" s="16" customFormat="1" ht="45" customHeight="1" x14ac:dyDescent="0.15"/>
    <row r="471" s="16" customFormat="1" ht="45" customHeight="1" x14ac:dyDescent="0.15"/>
    <row r="472" s="16" customFormat="1" ht="45" customHeight="1" x14ac:dyDescent="0.15"/>
    <row r="473" s="16" customFormat="1" ht="45" customHeight="1" x14ac:dyDescent="0.15"/>
    <row r="474" s="16" customFormat="1" ht="45" customHeight="1" x14ac:dyDescent="0.15"/>
    <row r="475" s="16" customFormat="1" ht="45" customHeight="1" x14ac:dyDescent="0.15"/>
    <row r="476" s="16" customFormat="1" ht="45" customHeight="1" x14ac:dyDescent="0.15"/>
    <row r="477" s="16" customFormat="1" ht="45" customHeight="1" x14ac:dyDescent="0.15"/>
    <row r="478" s="16" customFormat="1" ht="45" customHeight="1" x14ac:dyDescent="0.15"/>
    <row r="479" s="16" customFormat="1" ht="45" customHeight="1" x14ac:dyDescent="0.15"/>
    <row r="480" s="16" customFormat="1" ht="45" customHeight="1" x14ac:dyDescent="0.15"/>
    <row r="481" s="16" customFormat="1" ht="45" customHeight="1" x14ac:dyDescent="0.15"/>
    <row r="482" s="16" customFormat="1" ht="45" customHeight="1" x14ac:dyDescent="0.15"/>
    <row r="483" s="16" customFormat="1" ht="45" customHeight="1" x14ac:dyDescent="0.15"/>
    <row r="484" s="16" customFormat="1" ht="45" customHeight="1" x14ac:dyDescent="0.15"/>
    <row r="485" s="16" customFormat="1" ht="45" customHeight="1" x14ac:dyDescent="0.15"/>
    <row r="486" s="16" customFormat="1" ht="45" customHeight="1" x14ac:dyDescent="0.15"/>
    <row r="487" s="16" customFormat="1" ht="45" customHeight="1" x14ac:dyDescent="0.15"/>
    <row r="488" s="16" customFormat="1" ht="45" customHeight="1" x14ac:dyDescent="0.15"/>
    <row r="489" s="16" customFormat="1" ht="45" customHeight="1" x14ac:dyDescent="0.15"/>
    <row r="490" s="16" customFormat="1" ht="45" customHeight="1" x14ac:dyDescent="0.15"/>
    <row r="491" s="16" customFormat="1" ht="45" customHeight="1" x14ac:dyDescent="0.15"/>
    <row r="492" s="16" customFormat="1" ht="45" customHeight="1" x14ac:dyDescent="0.15"/>
    <row r="493" s="16" customFormat="1" ht="45" customHeight="1" x14ac:dyDescent="0.15"/>
    <row r="494" s="16" customFormat="1" ht="45" customHeight="1" x14ac:dyDescent="0.15"/>
    <row r="495" s="16" customFormat="1" ht="45" customHeight="1" x14ac:dyDescent="0.15"/>
    <row r="496" s="16" customFormat="1" ht="45" customHeight="1" x14ac:dyDescent="0.15"/>
    <row r="497" s="16" customFormat="1" ht="45" customHeight="1" x14ac:dyDescent="0.15"/>
    <row r="498" s="16" customFormat="1" ht="45" customHeight="1" x14ac:dyDescent="0.15"/>
    <row r="499" s="16" customFormat="1" ht="45" customHeight="1" x14ac:dyDescent="0.15"/>
    <row r="500" s="16" customFormat="1" ht="45" customHeight="1" x14ac:dyDescent="0.15"/>
    <row r="501" s="16" customFormat="1" ht="45" customHeight="1" x14ac:dyDescent="0.15"/>
    <row r="502" s="16" customFormat="1" ht="45" customHeight="1" x14ac:dyDescent="0.15"/>
    <row r="503" s="16" customFormat="1" ht="45" customHeight="1" x14ac:dyDescent="0.15"/>
    <row r="504" s="16" customFormat="1" ht="45" customHeight="1" x14ac:dyDescent="0.15"/>
    <row r="505" s="16" customFormat="1" ht="45" customHeight="1" x14ac:dyDescent="0.15"/>
    <row r="506" s="16" customFormat="1" ht="45" customHeight="1" x14ac:dyDescent="0.15"/>
    <row r="507" s="16" customFormat="1" ht="45" customHeight="1" x14ac:dyDescent="0.15"/>
    <row r="508" s="16" customFormat="1" ht="45" customHeight="1" x14ac:dyDescent="0.15"/>
    <row r="509" s="16" customFormat="1" ht="45" customHeight="1" x14ac:dyDescent="0.15"/>
    <row r="510" s="16" customFormat="1" ht="45" customHeight="1" x14ac:dyDescent="0.15"/>
    <row r="511" s="16" customFormat="1" ht="45" customHeight="1" x14ac:dyDescent="0.15"/>
    <row r="512" s="16" customFormat="1" ht="45" customHeight="1" x14ac:dyDescent="0.15"/>
    <row r="513" s="16" customFormat="1" ht="45" customHeight="1" x14ac:dyDescent="0.15"/>
    <row r="514" s="16" customFormat="1" ht="45" customHeight="1" x14ac:dyDescent="0.15"/>
    <row r="515" s="16" customFormat="1" ht="45" customHeight="1" x14ac:dyDescent="0.15"/>
    <row r="516" s="16" customFormat="1" ht="45" customHeight="1" x14ac:dyDescent="0.15"/>
    <row r="517" s="16" customFormat="1" ht="45" customHeight="1" x14ac:dyDescent="0.15"/>
    <row r="518" s="16" customFormat="1" ht="45" customHeight="1" x14ac:dyDescent="0.15"/>
    <row r="519" s="16" customFormat="1" ht="45" customHeight="1" x14ac:dyDescent="0.15"/>
    <row r="520" s="16" customFormat="1" ht="45" customHeight="1" x14ac:dyDescent="0.15"/>
    <row r="521" s="16" customFormat="1" ht="45" customHeight="1" x14ac:dyDescent="0.15"/>
    <row r="522" s="16" customFormat="1" ht="45" customHeight="1" x14ac:dyDescent="0.15"/>
    <row r="523" s="16" customFormat="1" ht="45" customHeight="1" x14ac:dyDescent="0.15"/>
    <row r="524" s="16" customFormat="1" ht="45" customHeight="1" x14ac:dyDescent="0.15"/>
    <row r="525" s="16" customFormat="1" ht="45" customHeight="1" x14ac:dyDescent="0.15"/>
    <row r="526" s="16" customFormat="1" ht="45" customHeight="1" x14ac:dyDescent="0.15"/>
    <row r="527" s="16" customFormat="1" ht="45" customHeight="1" x14ac:dyDescent="0.15"/>
    <row r="528" s="16" customFormat="1" ht="45" customHeight="1" x14ac:dyDescent="0.15"/>
    <row r="529" s="16" customFormat="1" ht="45" customHeight="1" x14ac:dyDescent="0.15"/>
    <row r="530" s="16" customFormat="1" ht="45" customHeight="1" x14ac:dyDescent="0.15"/>
    <row r="531" s="16" customFormat="1" ht="45" customHeight="1" x14ac:dyDescent="0.15"/>
    <row r="532" s="16" customFormat="1" ht="45" customHeight="1" x14ac:dyDescent="0.15"/>
    <row r="533" s="16" customFormat="1" ht="45" customHeight="1" x14ac:dyDescent="0.15"/>
    <row r="534" s="16" customFormat="1" ht="45" customHeight="1" x14ac:dyDescent="0.15"/>
    <row r="535" s="16" customFormat="1" ht="45" customHeight="1" x14ac:dyDescent="0.15"/>
    <row r="536" s="16" customFormat="1" ht="45" customHeight="1" x14ac:dyDescent="0.15"/>
    <row r="537" s="16" customFormat="1" ht="45" customHeight="1" x14ac:dyDescent="0.15"/>
    <row r="538" s="16" customFormat="1" ht="45" customHeight="1" x14ac:dyDescent="0.15"/>
    <row r="539" s="16" customFormat="1" ht="45" customHeight="1" x14ac:dyDescent="0.15"/>
    <row r="540" s="16" customFormat="1" ht="45" customHeight="1" x14ac:dyDescent="0.15"/>
    <row r="541" s="16" customFormat="1" ht="45" customHeight="1" x14ac:dyDescent="0.15"/>
    <row r="542" s="16" customFormat="1" ht="45" customHeight="1" x14ac:dyDescent="0.15"/>
    <row r="543" s="16" customFormat="1" ht="45" customHeight="1" x14ac:dyDescent="0.15"/>
    <row r="544" s="16" customFormat="1" ht="45" customHeight="1" x14ac:dyDescent="0.15"/>
    <row r="545" s="16" customFormat="1" ht="45" customHeight="1" x14ac:dyDescent="0.15"/>
    <row r="546" s="16" customFormat="1" ht="45" customHeight="1" x14ac:dyDescent="0.15"/>
    <row r="547" s="16" customFormat="1" ht="45" customHeight="1" x14ac:dyDescent="0.15"/>
    <row r="548" s="16" customFormat="1" ht="45" customHeight="1" x14ac:dyDescent="0.15"/>
    <row r="549" s="16" customFormat="1" ht="45" customHeight="1" x14ac:dyDescent="0.15"/>
    <row r="550" s="16" customFormat="1" ht="45" customHeight="1" x14ac:dyDescent="0.15"/>
    <row r="551" s="16" customFormat="1" ht="45" customHeight="1" x14ac:dyDescent="0.15"/>
    <row r="552" s="16" customFormat="1" ht="45" customHeight="1" x14ac:dyDescent="0.15"/>
    <row r="553" s="16" customFormat="1" ht="45" customHeight="1" x14ac:dyDescent="0.15"/>
    <row r="554" s="16" customFormat="1" ht="45" customHeight="1" x14ac:dyDescent="0.15"/>
    <row r="555" s="16" customFormat="1" ht="45" customHeight="1" x14ac:dyDescent="0.15"/>
    <row r="556" s="16" customFormat="1" ht="45" customHeight="1" x14ac:dyDescent="0.15"/>
    <row r="557" s="16" customFormat="1" ht="45" customHeight="1" x14ac:dyDescent="0.15"/>
    <row r="558" s="16" customFormat="1" ht="45" customHeight="1" x14ac:dyDescent="0.15"/>
    <row r="559" s="16" customFormat="1" ht="45" customHeight="1" x14ac:dyDescent="0.15"/>
    <row r="560" s="16" customFormat="1" ht="45" customHeight="1" x14ac:dyDescent="0.15"/>
    <row r="561" s="16" customFormat="1" ht="45" customHeight="1" x14ac:dyDescent="0.15"/>
    <row r="562" s="16" customFormat="1" ht="45" customHeight="1" x14ac:dyDescent="0.15"/>
    <row r="563" s="16" customFormat="1" ht="45" customHeight="1" x14ac:dyDescent="0.15"/>
    <row r="564" s="16" customFormat="1" ht="45" customHeight="1" x14ac:dyDescent="0.15"/>
    <row r="565" s="16" customFormat="1" ht="45" customHeight="1" x14ac:dyDescent="0.15"/>
    <row r="566" s="16" customFormat="1" ht="45" customHeight="1" x14ac:dyDescent="0.15"/>
    <row r="567" s="16" customFormat="1" ht="45" customHeight="1" x14ac:dyDescent="0.15"/>
    <row r="568" s="16" customFormat="1" ht="45" customHeight="1" x14ac:dyDescent="0.15"/>
    <row r="569" s="16" customFormat="1" ht="45" customHeight="1" x14ac:dyDescent="0.15"/>
    <row r="570" s="16" customFormat="1" ht="45" customHeight="1" x14ac:dyDescent="0.15"/>
    <row r="571" s="16" customFormat="1" ht="45" customHeight="1" x14ac:dyDescent="0.15"/>
    <row r="572" s="16" customFormat="1" ht="45" customHeight="1" x14ac:dyDescent="0.15"/>
    <row r="573" s="16" customFormat="1" ht="45" customHeight="1" x14ac:dyDescent="0.15"/>
    <row r="574" s="16" customFormat="1" ht="45" customHeight="1" x14ac:dyDescent="0.15"/>
    <row r="575" s="16" customFormat="1" ht="45" customHeight="1" x14ac:dyDescent="0.15"/>
    <row r="576" s="16" customFormat="1" ht="45" customHeight="1" x14ac:dyDescent="0.15"/>
    <row r="577" s="16" customFormat="1" ht="45" customHeight="1" x14ac:dyDescent="0.15"/>
    <row r="578" s="16" customFormat="1" ht="45" customHeight="1" x14ac:dyDescent="0.15"/>
    <row r="579" s="16" customFormat="1" ht="45" customHeight="1" x14ac:dyDescent="0.15"/>
    <row r="580" s="16" customFormat="1" ht="45" customHeight="1" x14ac:dyDescent="0.15"/>
    <row r="581" s="16" customFormat="1" ht="45" customHeight="1" x14ac:dyDescent="0.15"/>
    <row r="582" s="16" customFormat="1" ht="45" customHeight="1" x14ac:dyDescent="0.15"/>
    <row r="583" s="16" customFormat="1" ht="45" customHeight="1" x14ac:dyDescent="0.15"/>
    <row r="584" s="16" customFormat="1" ht="45" customHeight="1" x14ac:dyDescent="0.15"/>
    <row r="585" s="16" customFormat="1" ht="45" customHeight="1" x14ac:dyDescent="0.15"/>
    <row r="586" s="16" customFormat="1" ht="45" customHeight="1" x14ac:dyDescent="0.15"/>
    <row r="587" s="16" customFormat="1" ht="45" customHeight="1" x14ac:dyDescent="0.15"/>
    <row r="588" s="16" customFormat="1" ht="45" customHeight="1" x14ac:dyDescent="0.15"/>
    <row r="589" s="16" customFormat="1" ht="45" customHeight="1" x14ac:dyDescent="0.15"/>
    <row r="590" s="16" customFormat="1" ht="45" customHeight="1" x14ac:dyDescent="0.15"/>
    <row r="591" s="16" customFormat="1" ht="45" customHeight="1" x14ac:dyDescent="0.15"/>
    <row r="592" s="16" customFormat="1" ht="45" customHeight="1" x14ac:dyDescent="0.15"/>
    <row r="593" s="16" customFormat="1" ht="45" customHeight="1" x14ac:dyDescent="0.15"/>
    <row r="594" s="16" customFormat="1" ht="45" customHeight="1" x14ac:dyDescent="0.15"/>
    <row r="595" s="16" customFormat="1" ht="45" customHeight="1" x14ac:dyDescent="0.15"/>
    <row r="596" s="16" customFormat="1" ht="45" customHeight="1" x14ac:dyDescent="0.15"/>
    <row r="597" s="16" customFormat="1" ht="45" customHeight="1" x14ac:dyDescent="0.15"/>
    <row r="598" s="16" customFormat="1" ht="45" customHeight="1" x14ac:dyDescent="0.15"/>
    <row r="599" s="16" customFormat="1" ht="45" customHeight="1" x14ac:dyDescent="0.15"/>
    <row r="600" s="16" customFormat="1" ht="45" customHeight="1" x14ac:dyDescent="0.15"/>
    <row r="601" s="16" customFormat="1" ht="45" customHeight="1" x14ac:dyDescent="0.15"/>
    <row r="602" s="16" customFormat="1" ht="45" customHeight="1" x14ac:dyDescent="0.15"/>
    <row r="603" s="16" customFormat="1" ht="45" customHeight="1" x14ac:dyDescent="0.15"/>
    <row r="604" s="16" customFormat="1" ht="45" customHeight="1" x14ac:dyDescent="0.15"/>
    <row r="605" s="16" customFormat="1" ht="45" customHeight="1" x14ac:dyDescent="0.15"/>
    <row r="606" s="16" customFormat="1" ht="45" customHeight="1" x14ac:dyDescent="0.15"/>
    <row r="607" s="16" customFormat="1" ht="45" customHeight="1" x14ac:dyDescent="0.15"/>
    <row r="608" s="16" customFormat="1" ht="45" customHeight="1" x14ac:dyDescent="0.15"/>
    <row r="609" s="16" customFormat="1" ht="45" customHeight="1" x14ac:dyDescent="0.15"/>
    <row r="610" s="16" customFormat="1" ht="45" customHeight="1" x14ac:dyDescent="0.15"/>
    <row r="611" s="16" customFormat="1" ht="45" customHeight="1" x14ac:dyDescent="0.15"/>
    <row r="612" s="16" customFormat="1" ht="45" customHeight="1" x14ac:dyDescent="0.15"/>
    <row r="613" s="16" customFormat="1" ht="45" customHeight="1" x14ac:dyDescent="0.15"/>
    <row r="614" s="16" customFormat="1" ht="45" customHeight="1" x14ac:dyDescent="0.15"/>
    <row r="615" s="16" customFormat="1" ht="45" customHeight="1" x14ac:dyDescent="0.15"/>
    <row r="616" s="16" customFormat="1" ht="45" customHeight="1" x14ac:dyDescent="0.15"/>
    <row r="617" s="16" customFormat="1" ht="45" customHeight="1" x14ac:dyDescent="0.15"/>
    <row r="618" s="16" customFormat="1" ht="45" customHeight="1" x14ac:dyDescent="0.15"/>
    <row r="619" s="16" customFormat="1" ht="45" customHeight="1" x14ac:dyDescent="0.15"/>
    <row r="620" s="16" customFormat="1" ht="45" customHeight="1" x14ac:dyDescent="0.15"/>
    <row r="621" s="16" customFormat="1" ht="45" customHeight="1" x14ac:dyDescent="0.15"/>
    <row r="622" s="16" customFormat="1" ht="45" customHeight="1" x14ac:dyDescent="0.15"/>
    <row r="623" s="16" customFormat="1" ht="45" customHeight="1" x14ac:dyDescent="0.15"/>
    <row r="624" s="16" customFormat="1" ht="45" customHeight="1" x14ac:dyDescent="0.15"/>
    <row r="625" s="16" customFormat="1" ht="45" customHeight="1" x14ac:dyDescent="0.15"/>
    <row r="626" s="16" customFormat="1" ht="45" customHeight="1" x14ac:dyDescent="0.15"/>
    <row r="627" s="16" customFormat="1" ht="45" customHeight="1" x14ac:dyDescent="0.15"/>
    <row r="628" s="16" customFormat="1" ht="45" customHeight="1" x14ac:dyDescent="0.15"/>
    <row r="629" s="16" customFormat="1" ht="45" customHeight="1" x14ac:dyDescent="0.15"/>
    <row r="630" s="16" customFormat="1" ht="45" customHeight="1" x14ac:dyDescent="0.15"/>
    <row r="631" s="16" customFormat="1" ht="45" customHeight="1" x14ac:dyDescent="0.15"/>
    <row r="632" s="16" customFormat="1" ht="45" customHeight="1" x14ac:dyDescent="0.15"/>
    <row r="633" s="16" customFormat="1" ht="45" customHeight="1" x14ac:dyDescent="0.15"/>
    <row r="634" s="16" customFormat="1" ht="45" customHeight="1" x14ac:dyDescent="0.15"/>
    <row r="635" s="16" customFormat="1" ht="45" customHeight="1" x14ac:dyDescent="0.15"/>
    <row r="636" s="16" customFormat="1" ht="45" customHeight="1" x14ac:dyDescent="0.15"/>
    <row r="637" s="16" customFormat="1" ht="45" customHeight="1" x14ac:dyDescent="0.15"/>
    <row r="638" s="16" customFormat="1" ht="45" customHeight="1" x14ac:dyDescent="0.15"/>
    <row r="639" s="16" customFormat="1" ht="45" customHeight="1" x14ac:dyDescent="0.15"/>
    <row r="640" s="16" customFormat="1" ht="45" customHeight="1" x14ac:dyDescent="0.15"/>
    <row r="641" s="16" customFormat="1" ht="45" customHeight="1" x14ac:dyDescent="0.15"/>
    <row r="642" s="16" customFormat="1" ht="45" customHeight="1" x14ac:dyDescent="0.15"/>
    <row r="643" s="16" customFormat="1" ht="45" customHeight="1" x14ac:dyDescent="0.15"/>
    <row r="644" s="16" customFormat="1" ht="45" customHeight="1" x14ac:dyDescent="0.15"/>
    <row r="645" s="16" customFormat="1" ht="45" customHeight="1" x14ac:dyDescent="0.15"/>
    <row r="646" s="16" customFormat="1" ht="45" customHeight="1" x14ac:dyDescent="0.15"/>
    <row r="647" s="16" customFormat="1" ht="45" customHeight="1" x14ac:dyDescent="0.15"/>
    <row r="648" s="16" customFormat="1" ht="45" customHeight="1" x14ac:dyDescent="0.15"/>
    <row r="649" s="16" customFormat="1" ht="45" customHeight="1" x14ac:dyDescent="0.15"/>
    <row r="650" s="16" customFormat="1" ht="45" customHeight="1" x14ac:dyDescent="0.15"/>
    <row r="651" s="16" customFormat="1" ht="45" customHeight="1" x14ac:dyDescent="0.15"/>
    <row r="652" s="16" customFormat="1" ht="45" customHeight="1" x14ac:dyDescent="0.15"/>
    <row r="653" s="16" customFormat="1" ht="45" customHeight="1" x14ac:dyDescent="0.15"/>
    <row r="654" s="16" customFormat="1" ht="45" customHeight="1" x14ac:dyDescent="0.15"/>
    <row r="655" s="16" customFormat="1" ht="45" customHeight="1" x14ac:dyDescent="0.15"/>
    <row r="656" s="16" customFormat="1" ht="45" customHeight="1" x14ac:dyDescent="0.15"/>
    <row r="657" s="16" customFormat="1" ht="45" customHeight="1" x14ac:dyDescent="0.15"/>
    <row r="658" s="16" customFormat="1" ht="45" customHeight="1" x14ac:dyDescent="0.15"/>
    <row r="659" s="16" customFormat="1" ht="45" customHeight="1" x14ac:dyDescent="0.15"/>
    <row r="660" s="16" customFormat="1" ht="45" customHeight="1" x14ac:dyDescent="0.15"/>
    <row r="661" s="16" customFormat="1" ht="45" customHeight="1" x14ac:dyDescent="0.15"/>
    <row r="662" s="16" customFormat="1" ht="45" customHeight="1" x14ac:dyDescent="0.15"/>
    <row r="663" s="16" customFormat="1" ht="45" customHeight="1" x14ac:dyDescent="0.15"/>
    <row r="664" s="16" customFormat="1" ht="45" customHeight="1" x14ac:dyDescent="0.15"/>
    <row r="665" s="16" customFormat="1" ht="45" customHeight="1" x14ac:dyDescent="0.15"/>
    <row r="666" s="16" customFormat="1" ht="45" customHeight="1" x14ac:dyDescent="0.15"/>
    <row r="667" s="16" customFormat="1" ht="45" customHeight="1" x14ac:dyDescent="0.15"/>
    <row r="668" s="16" customFormat="1" ht="45" customHeight="1" x14ac:dyDescent="0.15"/>
    <row r="669" s="16" customFormat="1" ht="45" customHeight="1" x14ac:dyDescent="0.15"/>
    <row r="670" s="16" customFormat="1" ht="45" customHeight="1" x14ac:dyDescent="0.15"/>
    <row r="671" s="16" customFormat="1" ht="45" customHeight="1" x14ac:dyDescent="0.15"/>
    <row r="672" s="16" customFormat="1" ht="45" customHeight="1" x14ac:dyDescent="0.15"/>
    <row r="673" s="16" customFormat="1" ht="45" customHeight="1" x14ac:dyDescent="0.15"/>
    <row r="674" s="16" customFormat="1" ht="45" customHeight="1" x14ac:dyDescent="0.15"/>
    <row r="675" s="16" customFormat="1" ht="45" customHeight="1" x14ac:dyDescent="0.15"/>
    <row r="676" s="16" customFormat="1" ht="45" customHeight="1" x14ac:dyDescent="0.15"/>
    <row r="677" s="16" customFormat="1" ht="45" customHeight="1" x14ac:dyDescent="0.15"/>
    <row r="678" s="16" customFormat="1" ht="45" customHeight="1" x14ac:dyDescent="0.15"/>
    <row r="679" s="16" customFormat="1" ht="45" customHeight="1" x14ac:dyDescent="0.15"/>
    <row r="680" s="16" customFormat="1" ht="45" customHeight="1" x14ac:dyDescent="0.15"/>
    <row r="681" s="16" customFormat="1" ht="45" customHeight="1" x14ac:dyDescent="0.15"/>
    <row r="682" s="16" customFormat="1" ht="45" customHeight="1" x14ac:dyDescent="0.15"/>
    <row r="683" s="16" customFormat="1" ht="45" customHeight="1" x14ac:dyDescent="0.15"/>
    <row r="684" s="16" customFormat="1" ht="45" customHeight="1" x14ac:dyDescent="0.15"/>
    <row r="685" s="16" customFormat="1" ht="45" customHeight="1" x14ac:dyDescent="0.15"/>
    <row r="686" s="16" customFormat="1" ht="45" customHeight="1" x14ac:dyDescent="0.15"/>
    <row r="687" s="16" customFormat="1" ht="45" customHeight="1" x14ac:dyDescent="0.15"/>
    <row r="688" s="16" customFormat="1" ht="45" customHeight="1" x14ac:dyDescent="0.15"/>
    <row r="689" s="16" customFormat="1" ht="45" customHeight="1" x14ac:dyDescent="0.15"/>
    <row r="690" s="16" customFormat="1" ht="45" customHeight="1" x14ac:dyDescent="0.15"/>
    <row r="691" s="16" customFormat="1" ht="45" customHeight="1" x14ac:dyDescent="0.15"/>
    <row r="692" s="16" customFormat="1" ht="45" customHeight="1" x14ac:dyDescent="0.15"/>
    <row r="693" s="16" customFormat="1" ht="45" customHeight="1" x14ac:dyDescent="0.15"/>
    <row r="694" s="16" customFormat="1" ht="45" customHeight="1" x14ac:dyDescent="0.15"/>
    <row r="695" s="16" customFormat="1" ht="45" customHeight="1" x14ac:dyDescent="0.15"/>
    <row r="696" s="16" customFormat="1" ht="45" customHeight="1" x14ac:dyDescent="0.15"/>
    <row r="697" s="16" customFormat="1" ht="45" customHeight="1" x14ac:dyDescent="0.15"/>
    <row r="698" s="16" customFormat="1" ht="45" customHeight="1" x14ac:dyDescent="0.15"/>
    <row r="699" s="16" customFormat="1" ht="45" customHeight="1" x14ac:dyDescent="0.15"/>
    <row r="700" s="16" customFormat="1" ht="45" customHeight="1" x14ac:dyDescent="0.15"/>
    <row r="701" s="16" customFormat="1" ht="45" customHeight="1" x14ac:dyDescent="0.15"/>
    <row r="702" s="16" customFormat="1" ht="45" customHeight="1" x14ac:dyDescent="0.15"/>
    <row r="703" s="16" customFormat="1" ht="45" customHeight="1" x14ac:dyDescent="0.15"/>
    <row r="704" s="16" customFormat="1" ht="45" customHeight="1" x14ac:dyDescent="0.15"/>
    <row r="705" s="16" customFormat="1" ht="45" customHeight="1" x14ac:dyDescent="0.15"/>
    <row r="706" s="16" customFormat="1" ht="45" customHeight="1" x14ac:dyDescent="0.15"/>
    <row r="707" s="16" customFormat="1" ht="45" customHeight="1" x14ac:dyDescent="0.15"/>
    <row r="708" s="16" customFormat="1" ht="45" customHeight="1" x14ac:dyDescent="0.15"/>
    <row r="709" s="16" customFormat="1" ht="45" customHeight="1" x14ac:dyDescent="0.15"/>
    <row r="710" s="16" customFormat="1" ht="45" customHeight="1" x14ac:dyDescent="0.15"/>
    <row r="711" s="16" customFormat="1" ht="45" customHeight="1" x14ac:dyDescent="0.15"/>
    <row r="712" s="16" customFormat="1" ht="45" customHeight="1" x14ac:dyDescent="0.15"/>
    <row r="713" s="16" customFormat="1" ht="45" customHeight="1" x14ac:dyDescent="0.15"/>
    <row r="714" s="16" customFormat="1" ht="45" customHeight="1" x14ac:dyDescent="0.15"/>
    <row r="715" s="16" customFormat="1" ht="45" customHeight="1" x14ac:dyDescent="0.15"/>
    <row r="716" s="16" customFormat="1" ht="45" customHeight="1" x14ac:dyDescent="0.15"/>
    <row r="717" s="16" customFormat="1" ht="45" customHeight="1" x14ac:dyDescent="0.15"/>
    <row r="718" s="16" customFormat="1" ht="45" customHeight="1" x14ac:dyDescent="0.15"/>
    <row r="719" s="16" customFormat="1" ht="45" customHeight="1" x14ac:dyDescent="0.15"/>
    <row r="720" s="16" customFormat="1" ht="45" customHeight="1" x14ac:dyDescent="0.15"/>
    <row r="721" s="16" customFormat="1" ht="45" customHeight="1" x14ac:dyDescent="0.15"/>
    <row r="722" s="16" customFormat="1" ht="45" customHeight="1" x14ac:dyDescent="0.15"/>
    <row r="723" s="16" customFormat="1" ht="45" customHeight="1" x14ac:dyDescent="0.15"/>
    <row r="724" s="16" customFormat="1" ht="45" customHeight="1" x14ac:dyDescent="0.15"/>
    <row r="725" s="16" customFormat="1" ht="45" customHeight="1" x14ac:dyDescent="0.15"/>
    <row r="726" s="16" customFormat="1" ht="45" customHeight="1" x14ac:dyDescent="0.15"/>
    <row r="727" s="16" customFormat="1" ht="45" customHeight="1" x14ac:dyDescent="0.15"/>
    <row r="728" s="16" customFormat="1" ht="45" customHeight="1" x14ac:dyDescent="0.15"/>
    <row r="729" s="16" customFormat="1" ht="45" customHeight="1" x14ac:dyDescent="0.15"/>
    <row r="730" s="16" customFormat="1" ht="45" customHeight="1" x14ac:dyDescent="0.15"/>
    <row r="731" s="16" customFormat="1" ht="45" customHeight="1" x14ac:dyDescent="0.15"/>
    <row r="732" s="16" customFormat="1" ht="45" customHeight="1" x14ac:dyDescent="0.15"/>
    <row r="733" s="16" customFormat="1" ht="45" customHeight="1" x14ac:dyDescent="0.15"/>
    <row r="734" s="16" customFormat="1" ht="45" customHeight="1" x14ac:dyDescent="0.15"/>
    <row r="735" s="16" customFormat="1" ht="45" customHeight="1" x14ac:dyDescent="0.15"/>
    <row r="736" s="16" customFormat="1" ht="45" customHeight="1" x14ac:dyDescent="0.15"/>
    <row r="737" s="16" customFormat="1" ht="45" customHeight="1" x14ac:dyDescent="0.15"/>
    <row r="738" s="16" customFormat="1" ht="45" customHeight="1" x14ac:dyDescent="0.15"/>
    <row r="739" s="16" customFormat="1" ht="45" customHeight="1" x14ac:dyDescent="0.15"/>
    <row r="740" s="16" customFormat="1" ht="45" customHeight="1" x14ac:dyDescent="0.15"/>
    <row r="741" s="16" customFormat="1" ht="45" customHeight="1" x14ac:dyDescent="0.15"/>
    <row r="742" s="16" customFormat="1" ht="45" customHeight="1" x14ac:dyDescent="0.15"/>
    <row r="743" s="16" customFormat="1" ht="45" customHeight="1" x14ac:dyDescent="0.15"/>
    <row r="744" s="16" customFormat="1" ht="45" customHeight="1" x14ac:dyDescent="0.15"/>
    <row r="745" s="16" customFormat="1" ht="45" customHeight="1" x14ac:dyDescent="0.15"/>
    <row r="746" s="16" customFormat="1" ht="45" customHeight="1" x14ac:dyDescent="0.15"/>
    <row r="747" s="16" customFormat="1" ht="45" customHeight="1" x14ac:dyDescent="0.15"/>
    <row r="748" s="16" customFormat="1" ht="45" customHeight="1" x14ac:dyDescent="0.15"/>
    <row r="749" s="16" customFormat="1" ht="45" customHeight="1" x14ac:dyDescent="0.15"/>
    <row r="750" s="16" customFormat="1" ht="45" customHeight="1" x14ac:dyDescent="0.15"/>
    <row r="751" s="16" customFormat="1" ht="45" customHeight="1" x14ac:dyDescent="0.15"/>
    <row r="752" s="16" customFormat="1" ht="45" customHeight="1" x14ac:dyDescent="0.15"/>
    <row r="753" s="16" customFormat="1" ht="45" customHeight="1" x14ac:dyDescent="0.15"/>
    <row r="754" s="16" customFormat="1" ht="45" customHeight="1" x14ac:dyDescent="0.15"/>
    <row r="755" s="16" customFormat="1" ht="45" customHeight="1" x14ac:dyDescent="0.15"/>
    <row r="756" s="16" customFormat="1" ht="45" customHeight="1" x14ac:dyDescent="0.15"/>
    <row r="757" s="16" customFormat="1" ht="45" customHeight="1" x14ac:dyDescent="0.15"/>
    <row r="758" s="16" customFormat="1" ht="45" customHeight="1" x14ac:dyDescent="0.15"/>
    <row r="759" s="16" customFormat="1" ht="45" customHeight="1" x14ac:dyDescent="0.15"/>
    <row r="760" s="16" customFormat="1" ht="45" customHeight="1" x14ac:dyDescent="0.15"/>
    <row r="761" s="16" customFormat="1" ht="45" customHeight="1" x14ac:dyDescent="0.15"/>
    <row r="762" s="16" customFormat="1" ht="45" customHeight="1" x14ac:dyDescent="0.15"/>
    <row r="763" s="16" customFormat="1" ht="45" customHeight="1" x14ac:dyDescent="0.15"/>
    <row r="764" s="16" customFormat="1" ht="45" customHeight="1" x14ac:dyDescent="0.15"/>
    <row r="765" s="16" customFormat="1" ht="45" customHeight="1" x14ac:dyDescent="0.15"/>
    <row r="766" s="16" customFormat="1" ht="45" customHeight="1" x14ac:dyDescent="0.15"/>
    <row r="767" s="16" customFormat="1" ht="45" customHeight="1" x14ac:dyDescent="0.15"/>
    <row r="768" s="16" customFormat="1" ht="45" customHeight="1" x14ac:dyDescent="0.15"/>
    <row r="769" s="16" customFormat="1" ht="45" customHeight="1" x14ac:dyDescent="0.15"/>
    <row r="770" s="16" customFormat="1" ht="45" customHeight="1" x14ac:dyDescent="0.15"/>
    <row r="771" s="16" customFormat="1" ht="45" customHeight="1" x14ac:dyDescent="0.15"/>
    <row r="772" s="16" customFormat="1" ht="45" customHeight="1" x14ac:dyDescent="0.15"/>
    <row r="773" s="16" customFormat="1" ht="45" customHeight="1" x14ac:dyDescent="0.15"/>
    <row r="774" s="16" customFormat="1" ht="45" customHeight="1" x14ac:dyDescent="0.15"/>
    <row r="775" s="16" customFormat="1" ht="45" customHeight="1" x14ac:dyDescent="0.15"/>
    <row r="776" s="16" customFormat="1" ht="45" customHeight="1" x14ac:dyDescent="0.15"/>
    <row r="777" s="16" customFormat="1" ht="45" customHeight="1" x14ac:dyDescent="0.15"/>
    <row r="778" s="16" customFormat="1" ht="45" customHeight="1" x14ac:dyDescent="0.15"/>
    <row r="779" s="16" customFormat="1" ht="45" customHeight="1" x14ac:dyDescent="0.15"/>
    <row r="780" s="16" customFormat="1" ht="45" customHeight="1" x14ac:dyDescent="0.15"/>
    <row r="781" s="16" customFormat="1" ht="45" customHeight="1" x14ac:dyDescent="0.15"/>
    <row r="782" s="16" customFormat="1" ht="45" customHeight="1" x14ac:dyDescent="0.15"/>
    <row r="783" s="16" customFormat="1" ht="45" customHeight="1" x14ac:dyDescent="0.15"/>
    <row r="784" s="16" customFormat="1" ht="45" customHeight="1" x14ac:dyDescent="0.15"/>
    <row r="785" s="16" customFormat="1" ht="45" customHeight="1" x14ac:dyDescent="0.15"/>
    <row r="786" s="16" customFormat="1" ht="45" customHeight="1" x14ac:dyDescent="0.15"/>
    <row r="787" s="16" customFormat="1" ht="45" customHeight="1" x14ac:dyDescent="0.15"/>
    <row r="788" s="16" customFormat="1" ht="45" customHeight="1" x14ac:dyDescent="0.15"/>
    <row r="789" s="16" customFormat="1" ht="45" customHeight="1" x14ac:dyDescent="0.15"/>
    <row r="790" s="16" customFormat="1" ht="45" customHeight="1" x14ac:dyDescent="0.15"/>
    <row r="791" s="16" customFormat="1" ht="45" customHeight="1" x14ac:dyDescent="0.15"/>
    <row r="792" s="16" customFormat="1" ht="45" customHeight="1" x14ac:dyDescent="0.15"/>
    <row r="793" s="16" customFormat="1" ht="45" customHeight="1" x14ac:dyDescent="0.15"/>
    <row r="794" s="16" customFormat="1" ht="45" customHeight="1" x14ac:dyDescent="0.15"/>
    <row r="795" s="16" customFormat="1" ht="45" customHeight="1" x14ac:dyDescent="0.15"/>
    <row r="796" s="16" customFormat="1" ht="45" customHeight="1" x14ac:dyDescent="0.15"/>
    <row r="797" s="16" customFormat="1" ht="45" customHeight="1" x14ac:dyDescent="0.15"/>
    <row r="798" s="16" customFormat="1" ht="45" customHeight="1" x14ac:dyDescent="0.15"/>
    <row r="799" s="16" customFormat="1" ht="45" customHeight="1" x14ac:dyDescent="0.15"/>
    <row r="800" s="16" customFormat="1" ht="45" customHeight="1" x14ac:dyDescent="0.15"/>
    <row r="801" s="16" customFormat="1" ht="45" customHeight="1" x14ac:dyDescent="0.15"/>
    <row r="802" s="16" customFormat="1" ht="45" customHeight="1" x14ac:dyDescent="0.15"/>
    <row r="803" s="16" customFormat="1" ht="45" customHeight="1" x14ac:dyDescent="0.15"/>
    <row r="804" s="16" customFormat="1" ht="45" customHeight="1" x14ac:dyDescent="0.15"/>
    <row r="805" s="16" customFormat="1" ht="45" customHeight="1" x14ac:dyDescent="0.15"/>
    <row r="806" s="16" customFormat="1" ht="45" customHeight="1" x14ac:dyDescent="0.15"/>
    <row r="807" s="16" customFormat="1" ht="45" customHeight="1" x14ac:dyDescent="0.15"/>
    <row r="808" s="16" customFormat="1" ht="45" customHeight="1" x14ac:dyDescent="0.15"/>
    <row r="809" s="16" customFormat="1" ht="45" customHeight="1" x14ac:dyDescent="0.15"/>
    <row r="810" s="16" customFormat="1" ht="45" customHeight="1" x14ac:dyDescent="0.15"/>
    <row r="811" s="16" customFormat="1" ht="45" customHeight="1" x14ac:dyDescent="0.15"/>
    <row r="812" s="16" customFormat="1" ht="45" customHeight="1" x14ac:dyDescent="0.15"/>
    <row r="813" s="16" customFormat="1" ht="45" customHeight="1" x14ac:dyDescent="0.15"/>
    <row r="814" s="16" customFormat="1" ht="45" customHeight="1" x14ac:dyDescent="0.15"/>
    <row r="815" s="16" customFormat="1" ht="45" customHeight="1" x14ac:dyDescent="0.15"/>
    <row r="816" s="16" customFormat="1" ht="45" customHeight="1" x14ac:dyDescent="0.15"/>
    <row r="817" s="16" customFormat="1" ht="45" customHeight="1" x14ac:dyDescent="0.15"/>
    <row r="818" s="16" customFormat="1" ht="45" customHeight="1" x14ac:dyDescent="0.15"/>
    <row r="819" s="16" customFormat="1" ht="45" customHeight="1" x14ac:dyDescent="0.15"/>
    <row r="820" s="16" customFormat="1" ht="45" customHeight="1" x14ac:dyDescent="0.15"/>
    <row r="821" s="16" customFormat="1" ht="45" customHeight="1" x14ac:dyDescent="0.15"/>
    <row r="822" s="16" customFormat="1" ht="45" customHeight="1" x14ac:dyDescent="0.15"/>
    <row r="823" s="16" customFormat="1" ht="45" customHeight="1" x14ac:dyDescent="0.15"/>
    <row r="824" s="16" customFormat="1" ht="45" customHeight="1" x14ac:dyDescent="0.15"/>
    <row r="825" s="16" customFormat="1" ht="45" customHeight="1" x14ac:dyDescent="0.15"/>
    <row r="826" s="16" customFormat="1" ht="45" customHeight="1" x14ac:dyDescent="0.15"/>
    <row r="827" s="16" customFormat="1" ht="45" customHeight="1" x14ac:dyDescent="0.15"/>
    <row r="828" s="16" customFormat="1" ht="45" customHeight="1" x14ac:dyDescent="0.15"/>
    <row r="829" s="16" customFormat="1" ht="45" customHeight="1" x14ac:dyDescent="0.15"/>
    <row r="830" s="16" customFormat="1" ht="45" customHeight="1" x14ac:dyDescent="0.15"/>
    <row r="831" s="16" customFormat="1" ht="45" customHeight="1" x14ac:dyDescent="0.15"/>
    <row r="832" s="16" customFormat="1" ht="45" customHeight="1" x14ac:dyDescent="0.15"/>
    <row r="833" s="16" customFormat="1" ht="45" customHeight="1" x14ac:dyDescent="0.15"/>
    <row r="834" s="16" customFormat="1" ht="45" customHeight="1" x14ac:dyDescent="0.15"/>
    <row r="835" s="16" customFormat="1" ht="45" customHeight="1" x14ac:dyDescent="0.15"/>
    <row r="836" s="16" customFormat="1" ht="45" customHeight="1" x14ac:dyDescent="0.15"/>
    <row r="837" s="16" customFormat="1" ht="45" customHeight="1" x14ac:dyDescent="0.15"/>
    <row r="838" s="16" customFormat="1" ht="45" customHeight="1" x14ac:dyDescent="0.15"/>
    <row r="839" s="16" customFormat="1" ht="45" customHeight="1" x14ac:dyDescent="0.15"/>
    <row r="840" s="16" customFormat="1" ht="45" customHeight="1" x14ac:dyDescent="0.15"/>
    <row r="841" s="16" customFormat="1" ht="45" customHeight="1" x14ac:dyDescent="0.15"/>
    <row r="842" s="16" customFormat="1" ht="45" customHeight="1" x14ac:dyDescent="0.15"/>
    <row r="843" s="16" customFormat="1" ht="45" customHeight="1" x14ac:dyDescent="0.15"/>
    <row r="844" s="16" customFormat="1" ht="45" customHeight="1" x14ac:dyDescent="0.15"/>
    <row r="845" s="16" customFormat="1" ht="45" customHeight="1" x14ac:dyDescent="0.15"/>
    <row r="846" s="16" customFormat="1" ht="45" customHeight="1" x14ac:dyDescent="0.15"/>
    <row r="847" s="16" customFormat="1" ht="45" customHeight="1" x14ac:dyDescent="0.15"/>
    <row r="848" s="16" customFormat="1" ht="45" customHeight="1" x14ac:dyDescent="0.15"/>
    <row r="849" s="16" customFormat="1" ht="45" customHeight="1" x14ac:dyDescent="0.15"/>
    <row r="850" s="16" customFormat="1" ht="45" customHeight="1" x14ac:dyDescent="0.15"/>
    <row r="851" s="16" customFormat="1" ht="45" customHeight="1" x14ac:dyDescent="0.15"/>
    <row r="852" s="16" customFormat="1" ht="45" customHeight="1" x14ac:dyDescent="0.15"/>
    <row r="853" s="16" customFormat="1" ht="45" customHeight="1" x14ac:dyDescent="0.15"/>
    <row r="854" s="16" customFormat="1" ht="45" customHeight="1" x14ac:dyDescent="0.15"/>
    <row r="855" s="16" customFormat="1" ht="45" customHeight="1" x14ac:dyDescent="0.15"/>
    <row r="856" s="16" customFormat="1" ht="45" customHeight="1" x14ac:dyDescent="0.15"/>
    <row r="857" s="16" customFormat="1" ht="45" customHeight="1" x14ac:dyDescent="0.15"/>
    <row r="858" s="16" customFormat="1" ht="45" customHeight="1" x14ac:dyDescent="0.15"/>
    <row r="859" s="16" customFormat="1" ht="45" customHeight="1" x14ac:dyDescent="0.15"/>
    <row r="860" s="16" customFormat="1" ht="45" customHeight="1" x14ac:dyDescent="0.15"/>
    <row r="861" s="16" customFormat="1" ht="45" customHeight="1" x14ac:dyDescent="0.15"/>
    <row r="862" s="16" customFormat="1" ht="45" customHeight="1" x14ac:dyDescent="0.15"/>
    <row r="863" s="16" customFormat="1" ht="45" customHeight="1" x14ac:dyDescent="0.15"/>
    <row r="864" s="16" customFormat="1" ht="45" customHeight="1" x14ac:dyDescent="0.15"/>
    <row r="865" s="16" customFormat="1" ht="45" customHeight="1" x14ac:dyDescent="0.15"/>
    <row r="866" s="16" customFormat="1" ht="45" customHeight="1" x14ac:dyDescent="0.15"/>
    <row r="867" s="16" customFormat="1" ht="45" customHeight="1" x14ac:dyDescent="0.15"/>
    <row r="868" s="16" customFormat="1" ht="45" customHeight="1" x14ac:dyDescent="0.15"/>
    <row r="869" s="16" customFormat="1" ht="45" customHeight="1" x14ac:dyDescent="0.15"/>
    <row r="870" s="16" customFormat="1" ht="45" customHeight="1" x14ac:dyDescent="0.15"/>
    <row r="871" s="16" customFormat="1" ht="45" customHeight="1" x14ac:dyDescent="0.15"/>
    <row r="872" s="16" customFormat="1" ht="45" customHeight="1" x14ac:dyDescent="0.15"/>
    <row r="873" s="16" customFormat="1" ht="45" customHeight="1" x14ac:dyDescent="0.15"/>
    <row r="874" s="16" customFormat="1" ht="45" customHeight="1" x14ac:dyDescent="0.15"/>
    <row r="875" s="16" customFormat="1" ht="45" customHeight="1" x14ac:dyDescent="0.15"/>
    <row r="876" s="16" customFormat="1" ht="45" customHeight="1" x14ac:dyDescent="0.15"/>
    <row r="877" s="16" customFormat="1" ht="45" customHeight="1" x14ac:dyDescent="0.15"/>
    <row r="878" s="16" customFormat="1" ht="45" customHeight="1" x14ac:dyDescent="0.15"/>
    <row r="879" s="16" customFormat="1" ht="45" customHeight="1" x14ac:dyDescent="0.15"/>
    <row r="880" s="16" customFormat="1" ht="45" customHeight="1" x14ac:dyDescent="0.15"/>
    <row r="881" s="16" customFormat="1" ht="45" customHeight="1" x14ac:dyDescent="0.15"/>
    <row r="882" s="16" customFormat="1" ht="45" customHeight="1" x14ac:dyDescent="0.15"/>
    <row r="883" s="16" customFormat="1" ht="45" customHeight="1" x14ac:dyDescent="0.15"/>
    <row r="884" s="16" customFormat="1" ht="45" customHeight="1" x14ac:dyDescent="0.15"/>
    <row r="885" s="16" customFormat="1" ht="45" customHeight="1" x14ac:dyDescent="0.15"/>
    <row r="886" s="16" customFormat="1" ht="45" customHeight="1" x14ac:dyDescent="0.15"/>
    <row r="887" s="16" customFormat="1" ht="45" customHeight="1" x14ac:dyDescent="0.15"/>
    <row r="888" s="16" customFormat="1" ht="45" customHeight="1" x14ac:dyDescent="0.15"/>
    <row r="889" s="16" customFormat="1" ht="45" customHeight="1" x14ac:dyDescent="0.15"/>
    <row r="890" s="16" customFormat="1" ht="45" customHeight="1" x14ac:dyDescent="0.15"/>
    <row r="891" s="16" customFormat="1" ht="45" customHeight="1" x14ac:dyDescent="0.15"/>
    <row r="892" s="16" customFormat="1" ht="45" customHeight="1" x14ac:dyDescent="0.15"/>
    <row r="893" s="16" customFormat="1" ht="45" customHeight="1" x14ac:dyDescent="0.15"/>
    <row r="894" s="16" customFormat="1" ht="45" customHeight="1" x14ac:dyDescent="0.15"/>
    <row r="895" s="16" customFormat="1" ht="45" customHeight="1" x14ac:dyDescent="0.15"/>
    <row r="896" s="16" customFormat="1" ht="45" customHeight="1" x14ac:dyDescent="0.15"/>
    <row r="897" s="16" customFormat="1" ht="45" customHeight="1" x14ac:dyDescent="0.15"/>
    <row r="898" s="16" customFormat="1" ht="45" customHeight="1" x14ac:dyDescent="0.15"/>
    <row r="899" s="16" customFormat="1" ht="45" customHeight="1" x14ac:dyDescent="0.15"/>
    <row r="900" s="16" customFormat="1" ht="45" customHeight="1" x14ac:dyDescent="0.15"/>
    <row r="901" s="16" customFormat="1" ht="45" customHeight="1" x14ac:dyDescent="0.15"/>
    <row r="902" s="16" customFormat="1" ht="45" customHeight="1" x14ac:dyDescent="0.15"/>
    <row r="903" s="16" customFormat="1" ht="45" customHeight="1" x14ac:dyDescent="0.15"/>
    <row r="904" s="16" customFormat="1" ht="45" customHeight="1" x14ac:dyDescent="0.15"/>
    <row r="905" s="16" customFormat="1" ht="45" customHeight="1" x14ac:dyDescent="0.15"/>
    <row r="906" s="16" customFormat="1" ht="45" customHeight="1" x14ac:dyDescent="0.15"/>
    <row r="907" s="16" customFormat="1" ht="45" customHeight="1" x14ac:dyDescent="0.15"/>
    <row r="908" s="16" customFormat="1" ht="45" customHeight="1" x14ac:dyDescent="0.15"/>
    <row r="909" s="16" customFormat="1" ht="45" customHeight="1" x14ac:dyDescent="0.15"/>
    <row r="910" s="16" customFormat="1" ht="45" customHeight="1" x14ac:dyDescent="0.15"/>
    <row r="911" s="16" customFormat="1" ht="45" customHeight="1" x14ac:dyDescent="0.15"/>
    <row r="912" s="16" customFormat="1" ht="45" customHeight="1" x14ac:dyDescent="0.15"/>
    <row r="913" s="16" customFormat="1" ht="45" customHeight="1" x14ac:dyDescent="0.15"/>
    <row r="914" s="16" customFormat="1" ht="45" customHeight="1" x14ac:dyDescent="0.15"/>
    <row r="915" s="16" customFormat="1" ht="45" customHeight="1" x14ac:dyDescent="0.15"/>
    <row r="916" s="16" customFormat="1" ht="45" customHeight="1" x14ac:dyDescent="0.15"/>
    <row r="917" s="16" customFormat="1" ht="45" customHeight="1" x14ac:dyDescent="0.15"/>
    <row r="918" s="16" customFormat="1" ht="45" customHeight="1" x14ac:dyDescent="0.15"/>
    <row r="919" s="16" customFormat="1" ht="45" customHeight="1" x14ac:dyDescent="0.15"/>
    <row r="920" s="16" customFormat="1" ht="45" customHeight="1" x14ac:dyDescent="0.15"/>
    <row r="921" s="16" customFormat="1" ht="45" customHeight="1" x14ac:dyDescent="0.15"/>
    <row r="922" s="16" customFormat="1" ht="45" customHeight="1" x14ac:dyDescent="0.15"/>
    <row r="923" s="16" customFormat="1" ht="45" customHeight="1" x14ac:dyDescent="0.15"/>
    <row r="924" s="16" customFormat="1" ht="45" customHeight="1" x14ac:dyDescent="0.15"/>
    <row r="925" s="16" customFormat="1" ht="45" customHeight="1" x14ac:dyDescent="0.15"/>
    <row r="926" s="16" customFormat="1" ht="45" customHeight="1" x14ac:dyDescent="0.15"/>
    <row r="927" s="16" customFormat="1" ht="45" customHeight="1" x14ac:dyDescent="0.15"/>
    <row r="928" s="16" customFormat="1" ht="45" customHeight="1" x14ac:dyDescent="0.15"/>
    <row r="929" s="16" customFormat="1" ht="45" customHeight="1" x14ac:dyDescent="0.15"/>
    <row r="930" s="16" customFormat="1" ht="45" customHeight="1" x14ac:dyDescent="0.15"/>
    <row r="931" s="16" customFormat="1" ht="45" customHeight="1" x14ac:dyDescent="0.15"/>
    <row r="932" s="16" customFormat="1" ht="45" customHeight="1" x14ac:dyDescent="0.15"/>
    <row r="933" s="16" customFormat="1" ht="45" customHeight="1" x14ac:dyDescent="0.15"/>
    <row r="934" s="16" customFormat="1" ht="45" customHeight="1" x14ac:dyDescent="0.15"/>
    <row r="935" s="16" customFormat="1" ht="45" customHeight="1" x14ac:dyDescent="0.15"/>
    <row r="936" s="16" customFormat="1" ht="45" customHeight="1" x14ac:dyDescent="0.15"/>
    <row r="937" s="16" customFormat="1" ht="45" customHeight="1" x14ac:dyDescent="0.15"/>
    <row r="938" s="16" customFormat="1" ht="45" customHeight="1" x14ac:dyDescent="0.15"/>
    <row r="939" s="16" customFormat="1" ht="45" customHeight="1" x14ac:dyDescent="0.15"/>
    <row r="940" s="16" customFormat="1" ht="45" customHeight="1" x14ac:dyDescent="0.15"/>
    <row r="941" s="16" customFormat="1" ht="45" customHeight="1" x14ac:dyDescent="0.15"/>
    <row r="942" s="16" customFormat="1" ht="45" customHeight="1" x14ac:dyDescent="0.15"/>
    <row r="943" s="16" customFormat="1" ht="45" customHeight="1" x14ac:dyDescent="0.15"/>
    <row r="944" s="16" customFormat="1" ht="45" customHeight="1" x14ac:dyDescent="0.15"/>
    <row r="945" s="16" customFormat="1" ht="45" customHeight="1" x14ac:dyDescent="0.15"/>
    <row r="946" s="16" customFormat="1" ht="45" customHeight="1" x14ac:dyDescent="0.15"/>
    <row r="947" s="16" customFormat="1" ht="45" customHeight="1" x14ac:dyDescent="0.15"/>
    <row r="948" s="16" customFormat="1" ht="45" customHeight="1" x14ac:dyDescent="0.15"/>
    <row r="949" s="16" customFormat="1" ht="45" customHeight="1" x14ac:dyDescent="0.15"/>
    <row r="950" s="16" customFormat="1" ht="45" customHeight="1" x14ac:dyDescent="0.15"/>
    <row r="951" s="16" customFormat="1" ht="45" customHeight="1" x14ac:dyDescent="0.15"/>
    <row r="952" s="16" customFormat="1" ht="45" customHeight="1" x14ac:dyDescent="0.15"/>
    <row r="953" s="16" customFormat="1" ht="45" customHeight="1" x14ac:dyDescent="0.15"/>
    <row r="954" s="16" customFormat="1" ht="45" customHeight="1" x14ac:dyDescent="0.15"/>
    <row r="955" s="16" customFormat="1" ht="45" customHeight="1" x14ac:dyDescent="0.15"/>
    <row r="956" s="16" customFormat="1" ht="45" customHeight="1" x14ac:dyDescent="0.15"/>
    <row r="957" s="16" customFormat="1" ht="45" customHeight="1" x14ac:dyDescent="0.15"/>
    <row r="958" s="16" customFormat="1" ht="45" customHeight="1" x14ac:dyDescent="0.15"/>
    <row r="959" s="16" customFormat="1" ht="45" customHeight="1" x14ac:dyDescent="0.15"/>
    <row r="960" s="16" customFormat="1" ht="45" customHeight="1" x14ac:dyDescent="0.15"/>
    <row r="961" s="16" customFormat="1" ht="45" customHeight="1" x14ac:dyDescent="0.15"/>
    <row r="962" s="16" customFormat="1" ht="45" customHeight="1" x14ac:dyDescent="0.15"/>
    <row r="963" s="16" customFormat="1" ht="45" customHeight="1" x14ac:dyDescent="0.15"/>
    <row r="964" s="16" customFormat="1" ht="45" customHeight="1" x14ac:dyDescent="0.15"/>
    <row r="965" s="16" customFormat="1" ht="45" customHeight="1" x14ac:dyDescent="0.15"/>
    <row r="966" s="16" customFormat="1" ht="45" customHeight="1" x14ac:dyDescent="0.15"/>
    <row r="967" s="16" customFormat="1" ht="45" customHeight="1" x14ac:dyDescent="0.15"/>
    <row r="968" s="16" customFormat="1" ht="45" customHeight="1" x14ac:dyDescent="0.15"/>
    <row r="969" s="16" customFormat="1" ht="45" customHeight="1" x14ac:dyDescent="0.15"/>
    <row r="970" s="16" customFormat="1" ht="45" customHeight="1" x14ac:dyDescent="0.15"/>
    <row r="971" s="16" customFormat="1" ht="45" customHeight="1" x14ac:dyDescent="0.15"/>
    <row r="972" s="16" customFormat="1" ht="45" customHeight="1" x14ac:dyDescent="0.15"/>
    <row r="973" s="16" customFormat="1" ht="45" customHeight="1" x14ac:dyDescent="0.15"/>
    <row r="974" s="16" customFormat="1" ht="45" customHeight="1" x14ac:dyDescent="0.15"/>
    <row r="975" s="16" customFormat="1" ht="45" customHeight="1" x14ac:dyDescent="0.15"/>
    <row r="976" s="16" customFormat="1" ht="45" customHeight="1" x14ac:dyDescent="0.15"/>
    <row r="977" s="16" customFormat="1" ht="45" customHeight="1" x14ac:dyDescent="0.15"/>
    <row r="978" s="16" customFormat="1" ht="45" customHeight="1" x14ac:dyDescent="0.15"/>
    <row r="979" s="16" customFormat="1" ht="45" customHeight="1" x14ac:dyDescent="0.15"/>
    <row r="980" s="16" customFormat="1" ht="45" customHeight="1" x14ac:dyDescent="0.15"/>
    <row r="981" s="16" customFormat="1" ht="45" customHeight="1" x14ac:dyDescent="0.15"/>
    <row r="982" s="16" customFormat="1" ht="45" customHeight="1" x14ac:dyDescent="0.15"/>
    <row r="983" s="16" customFormat="1" ht="45" customHeight="1" x14ac:dyDescent="0.15"/>
    <row r="984" s="16" customFormat="1" ht="45" customHeight="1" x14ac:dyDescent="0.15"/>
    <row r="985" s="16" customFormat="1" ht="45" customHeight="1" x14ac:dyDescent="0.15"/>
    <row r="986" s="16" customFormat="1" ht="45" customHeight="1" x14ac:dyDescent="0.15"/>
    <row r="987" s="16" customFormat="1" ht="45" customHeight="1" x14ac:dyDescent="0.15"/>
    <row r="988" s="16" customFormat="1" ht="45" customHeight="1" x14ac:dyDescent="0.15"/>
    <row r="989" s="16" customFormat="1" ht="45" customHeight="1" x14ac:dyDescent="0.15"/>
    <row r="990" s="16" customFormat="1" ht="45" customHeight="1" x14ac:dyDescent="0.15"/>
    <row r="991" s="16" customFormat="1" ht="45" customHeight="1" x14ac:dyDescent="0.15"/>
    <row r="992" s="16" customFormat="1" ht="45" customHeight="1" x14ac:dyDescent="0.15"/>
    <row r="993" s="16" customFormat="1" ht="45" customHeight="1" x14ac:dyDescent="0.15"/>
    <row r="994" s="16" customFormat="1" ht="45" customHeight="1" x14ac:dyDescent="0.15"/>
    <row r="995" s="16" customFormat="1" ht="45" customHeight="1" x14ac:dyDescent="0.15"/>
    <row r="996" s="16" customFormat="1" ht="45" customHeight="1" x14ac:dyDescent="0.15"/>
    <row r="997" s="16" customFormat="1" ht="45" customHeight="1" x14ac:dyDescent="0.15"/>
    <row r="998" s="16" customFormat="1" ht="45" customHeight="1" x14ac:dyDescent="0.15"/>
    <row r="999" s="16" customFormat="1" ht="45" customHeight="1" x14ac:dyDescent="0.15"/>
    <row r="1000" s="16" customFormat="1" ht="45" customHeight="1" x14ac:dyDescent="0.15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80" fitToHeight="100" orientation="landscape" horizontalDpi="0" verticalDpi="0" r:id="rId1"/>
  <headerFooter alignWithMargins="0">
    <oddFooter>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60C44-3B2A-4990-BC51-C56709FFDBF1}">
  <sheetPr>
    <pageSetUpPr fitToPage="1"/>
  </sheetPr>
  <dimension ref="A1:IQ35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47.1640625" customWidth="1"/>
    <col min="2" max="2" width="35.5" customWidth="1"/>
    <col min="3" max="3" width="47.1640625" customWidth="1"/>
    <col min="4" max="4" width="35.5" customWidth="1"/>
    <col min="5" max="157" width="6.6640625" customWidth="1"/>
    <col min="158" max="251" width="6.83203125" customWidth="1"/>
  </cols>
  <sheetData>
    <row r="1" spans="1:251" ht="9.75" customHeight="1" x14ac:dyDescent="0.15">
      <c r="A1" s="1"/>
      <c r="B1" s="2"/>
      <c r="C1" s="2"/>
      <c r="D1" s="40" t="s">
        <v>70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ht="18.75" customHeight="1" x14ac:dyDescent="0.15">
      <c r="A2" s="95" t="s">
        <v>71</v>
      </c>
      <c r="B2" s="95"/>
      <c r="C2" s="95"/>
      <c r="D2" s="9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ht="22.5" customHeight="1" x14ac:dyDescent="0.15">
      <c r="A3" s="96"/>
      <c r="B3" s="96"/>
      <c r="C3" s="42"/>
      <c r="D3" s="27" t="s">
        <v>1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</row>
    <row r="4" spans="1:251" ht="14.45" customHeight="1" x14ac:dyDescent="0.15">
      <c r="A4" s="84" t="s">
        <v>72</v>
      </c>
      <c r="B4" s="84"/>
      <c r="C4" s="84" t="s">
        <v>73</v>
      </c>
      <c r="D4" s="84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</row>
    <row r="5" spans="1:251" ht="14.45" customHeight="1" x14ac:dyDescent="0.15">
      <c r="A5" s="31" t="s">
        <v>4</v>
      </c>
      <c r="B5" s="32" t="s">
        <v>74</v>
      </c>
      <c r="C5" s="31" t="s">
        <v>6</v>
      </c>
      <c r="D5" s="32" t="s">
        <v>74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</row>
    <row r="6" spans="1:251" ht="14.45" customHeight="1" x14ac:dyDescent="0.15">
      <c r="A6" s="43" t="s">
        <v>75</v>
      </c>
      <c r="B6" s="44">
        <f>B7+B8+B9</f>
        <v>9306.7900000000009</v>
      </c>
      <c r="C6" s="18" t="s">
        <v>76</v>
      </c>
      <c r="D6" s="44">
        <f>SUM(D7:D30)</f>
        <v>9306.7900000000009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</row>
    <row r="7" spans="1:251" ht="14.45" customHeight="1" x14ac:dyDescent="0.15">
      <c r="A7" s="45" t="s">
        <v>77</v>
      </c>
      <c r="B7" s="46">
        <v>9306.7900000000009</v>
      </c>
      <c r="C7" s="47" t="s">
        <v>78</v>
      </c>
      <c r="D7" s="48">
        <v>1306.79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</row>
    <row r="8" spans="1:251" ht="14.45" customHeight="1" x14ac:dyDescent="0.15">
      <c r="A8" s="45" t="s">
        <v>79</v>
      </c>
      <c r="B8" s="49"/>
      <c r="C8" s="47" t="s">
        <v>80</v>
      </c>
      <c r="D8" s="5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</row>
    <row r="9" spans="1:251" ht="14.45" customHeight="1" x14ac:dyDescent="0.15">
      <c r="A9" s="45" t="s">
        <v>81</v>
      </c>
      <c r="B9" s="49"/>
      <c r="C9" s="47" t="s">
        <v>82</v>
      </c>
      <c r="D9" s="50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</row>
    <row r="10" spans="1:251" ht="14.45" customHeight="1" x14ac:dyDescent="0.15">
      <c r="A10" s="45" t="s">
        <v>83</v>
      </c>
      <c r="B10" s="49">
        <f>B11+B12+B13</f>
        <v>0</v>
      </c>
      <c r="C10" s="47" t="s">
        <v>84</v>
      </c>
      <c r="D10" s="50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</row>
    <row r="11" spans="1:251" ht="14.45" customHeight="1" x14ac:dyDescent="0.15">
      <c r="A11" s="45" t="s">
        <v>77</v>
      </c>
      <c r="B11" s="49"/>
      <c r="C11" s="47" t="s">
        <v>85</v>
      </c>
      <c r="D11" s="50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</row>
    <row r="12" spans="1:251" ht="14.45" customHeight="1" x14ac:dyDescent="0.15">
      <c r="A12" s="45" t="s">
        <v>79</v>
      </c>
      <c r="B12" s="49"/>
      <c r="C12" s="47" t="s">
        <v>86</v>
      </c>
      <c r="D12" s="50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</row>
    <row r="13" spans="1:251" ht="14.45" customHeight="1" x14ac:dyDescent="0.15">
      <c r="A13" s="45" t="s">
        <v>81</v>
      </c>
      <c r="B13" s="44"/>
      <c r="C13" s="47" t="s">
        <v>87</v>
      </c>
      <c r="D13" s="50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</row>
    <row r="14" spans="1:251" ht="14.45" customHeight="1" x14ac:dyDescent="0.15">
      <c r="A14" s="51"/>
      <c r="B14" s="52"/>
      <c r="C14" s="45" t="s">
        <v>88</v>
      </c>
      <c r="D14" s="5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</row>
    <row r="15" spans="1:251" ht="14.45" customHeight="1" x14ac:dyDescent="0.15">
      <c r="A15" s="51"/>
      <c r="B15" s="53"/>
      <c r="C15" s="45" t="s">
        <v>89</v>
      </c>
      <c r="D15" s="50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</row>
    <row r="16" spans="1:251" ht="14.45" customHeight="1" x14ac:dyDescent="0.15">
      <c r="A16" s="51"/>
      <c r="B16" s="53"/>
      <c r="C16" s="45" t="s">
        <v>90</v>
      </c>
      <c r="D16" s="50">
        <v>8000</v>
      </c>
      <c r="E16" s="54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</row>
    <row r="17" spans="1:250" ht="14.45" customHeight="1" x14ac:dyDescent="0.15">
      <c r="A17" s="51"/>
      <c r="B17" s="44"/>
      <c r="C17" s="45" t="s">
        <v>91</v>
      </c>
      <c r="D17" s="50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</row>
    <row r="18" spans="1:250" ht="14.45" customHeight="1" x14ac:dyDescent="0.15">
      <c r="A18" s="51"/>
      <c r="B18" s="44"/>
      <c r="C18" s="45" t="s">
        <v>92</v>
      </c>
      <c r="D18" s="5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</row>
    <row r="19" spans="1:250" ht="14.45" customHeight="1" x14ac:dyDescent="0.15">
      <c r="A19" s="51"/>
      <c r="B19" s="44"/>
      <c r="C19" s="45" t="s">
        <v>93</v>
      </c>
      <c r="D19" s="5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</row>
    <row r="20" spans="1:250" ht="14.45" customHeight="1" x14ac:dyDescent="0.15">
      <c r="A20" s="51"/>
      <c r="B20" s="44"/>
      <c r="C20" s="45" t="s">
        <v>94</v>
      </c>
      <c r="D20" s="50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</row>
    <row r="21" spans="1:250" ht="14.45" customHeight="1" x14ac:dyDescent="0.15">
      <c r="A21" s="51"/>
      <c r="B21" s="44"/>
      <c r="C21" s="45" t="s">
        <v>95</v>
      </c>
      <c r="D21" s="50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</row>
    <row r="22" spans="1:250" ht="14.45" customHeight="1" x14ac:dyDescent="0.15">
      <c r="A22" s="51"/>
      <c r="B22" s="44"/>
      <c r="C22" s="45" t="s">
        <v>96</v>
      </c>
      <c r="D22" s="50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</row>
    <row r="23" spans="1:250" ht="14.45" customHeight="1" x14ac:dyDescent="0.15">
      <c r="A23" s="51"/>
      <c r="B23" s="44"/>
      <c r="C23" s="45" t="s">
        <v>97</v>
      </c>
      <c r="D23" s="5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</row>
    <row r="24" spans="1:250" ht="14.45" customHeight="1" x14ac:dyDescent="0.15">
      <c r="A24" s="51"/>
      <c r="B24" s="44"/>
      <c r="C24" s="45" t="s">
        <v>98</v>
      </c>
      <c r="D24" s="50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</row>
    <row r="25" spans="1:250" ht="14.45" customHeight="1" x14ac:dyDescent="0.15">
      <c r="A25" s="51"/>
      <c r="B25" s="44"/>
      <c r="C25" s="45" t="s">
        <v>99</v>
      </c>
      <c r="D25" s="50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</row>
    <row r="26" spans="1:250" ht="14.45" customHeight="1" x14ac:dyDescent="0.15">
      <c r="A26" s="51"/>
      <c r="B26" s="44"/>
      <c r="C26" s="55" t="s">
        <v>100</v>
      </c>
      <c r="D26" s="56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</row>
    <row r="27" spans="1:250" ht="14.45" customHeight="1" x14ac:dyDescent="0.15">
      <c r="A27" s="51"/>
      <c r="B27" s="44"/>
      <c r="C27" s="45" t="s">
        <v>101</v>
      </c>
      <c r="D27" s="4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</row>
    <row r="28" spans="1:250" ht="14.45" customHeight="1" x14ac:dyDescent="0.15">
      <c r="A28" s="51"/>
      <c r="B28" s="44"/>
      <c r="C28" s="45" t="s">
        <v>102</v>
      </c>
      <c r="D28" s="44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</row>
    <row r="29" spans="1:250" ht="14.45" customHeight="1" x14ac:dyDescent="0.15">
      <c r="A29" s="51"/>
      <c r="B29" s="44"/>
      <c r="C29" s="45" t="s">
        <v>103</v>
      </c>
      <c r="D29" s="46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</row>
    <row r="30" spans="1:250" ht="14.45" customHeight="1" x14ac:dyDescent="0.15">
      <c r="A30" s="31"/>
      <c r="B30" s="57"/>
      <c r="C30" s="45" t="s">
        <v>104</v>
      </c>
      <c r="D30" s="44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</row>
    <row r="31" spans="1:250" ht="18.75" customHeight="1" x14ac:dyDescent="0.2">
      <c r="A31" s="58"/>
      <c r="B31" s="20"/>
      <c r="C31" s="59" t="s">
        <v>105</v>
      </c>
      <c r="D31" s="60">
        <f>B32-D6</f>
        <v>0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3"/>
      <c r="FC31" s="63"/>
      <c r="FD31" s="63"/>
      <c r="FE31" s="63"/>
      <c r="FF31" s="63"/>
      <c r="FG31" s="63"/>
      <c r="FH31" s="63"/>
      <c r="FI31" s="63"/>
      <c r="FJ31" s="63"/>
      <c r="FK31" s="63"/>
      <c r="FL31" s="63"/>
      <c r="FM31" s="63"/>
      <c r="FN31" s="63"/>
      <c r="FO31" s="63"/>
      <c r="FP31" s="63"/>
      <c r="FQ31" s="63"/>
      <c r="FR31" s="63"/>
      <c r="FS31" s="63"/>
      <c r="FT31" s="63"/>
      <c r="FU31" s="63"/>
      <c r="FV31" s="63"/>
      <c r="FW31" s="63"/>
      <c r="FX31" s="63"/>
      <c r="FY31" s="63"/>
      <c r="FZ31" s="63"/>
      <c r="GA31" s="63"/>
      <c r="GB31" s="63"/>
      <c r="GC31" s="63"/>
      <c r="GD31" s="63"/>
      <c r="GE31" s="63"/>
      <c r="GF31" s="63"/>
      <c r="GG31" s="63"/>
      <c r="GH31" s="63"/>
      <c r="GI31" s="63"/>
      <c r="GJ31" s="63"/>
      <c r="GK31" s="63"/>
      <c r="GL31" s="63"/>
      <c r="GM31" s="63"/>
      <c r="GN31" s="63"/>
      <c r="GO31" s="63"/>
      <c r="GP31" s="63"/>
      <c r="GQ31" s="63"/>
      <c r="GR31" s="63"/>
      <c r="GS31" s="63"/>
      <c r="GT31" s="63"/>
      <c r="GU31" s="63"/>
      <c r="GV31" s="63"/>
      <c r="GW31" s="63"/>
      <c r="GX31" s="63"/>
      <c r="GY31" s="63"/>
      <c r="GZ31" s="63"/>
      <c r="HA31" s="63"/>
      <c r="HB31" s="63"/>
      <c r="HC31" s="63"/>
      <c r="HD31" s="63"/>
      <c r="HE31" s="63"/>
      <c r="HF31" s="63"/>
      <c r="HG31" s="63"/>
      <c r="HH31" s="63"/>
      <c r="HI31" s="63"/>
      <c r="HJ31" s="63"/>
      <c r="HK31" s="63"/>
      <c r="HL31" s="63"/>
      <c r="HM31" s="63"/>
      <c r="HN31" s="63"/>
      <c r="HO31" s="63"/>
      <c r="HP31" s="63"/>
      <c r="HQ31" s="63"/>
      <c r="HR31" s="63"/>
      <c r="HS31" s="63"/>
      <c r="HT31" s="63"/>
      <c r="HU31" s="63"/>
      <c r="HV31" s="63"/>
      <c r="HW31" s="63"/>
      <c r="HX31" s="63"/>
      <c r="HY31" s="63"/>
      <c r="HZ31" s="63"/>
      <c r="IA31" s="63"/>
      <c r="IB31" s="63"/>
      <c r="IC31" s="63"/>
      <c r="ID31" s="63"/>
      <c r="IE31" s="63"/>
      <c r="IF31" s="63"/>
      <c r="IG31" s="63"/>
      <c r="IH31" s="63"/>
      <c r="II31" s="63"/>
      <c r="IJ31" s="63"/>
      <c r="IK31" s="63"/>
      <c r="IL31" s="63"/>
      <c r="IM31" s="63"/>
      <c r="IN31" s="63"/>
      <c r="IO31" s="63"/>
      <c r="IP31" s="63"/>
    </row>
    <row r="32" spans="1:250" ht="27.75" customHeight="1" x14ac:dyDescent="0.15">
      <c r="A32" s="62" t="s">
        <v>44</v>
      </c>
      <c r="B32" s="20">
        <f>B6+B10</f>
        <v>9306.7900000000009</v>
      </c>
      <c r="C32" s="62" t="s">
        <v>45</v>
      </c>
      <c r="D32" s="34">
        <f>D6+D31</f>
        <v>9306.7900000000009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</row>
    <row r="33" spans="1:250" ht="27.75" customHeight="1" x14ac:dyDescent="0.1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</row>
    <row r="34" spans="1:250" ht="27.75" customHeight="1" x14ac:dyDescent="0.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</row>
    <row r="35" spans="1:250" ht="27.75" customHeight="1" x14ac:dyDescent="0.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</row>
  </sheetData>
  <mergeCells count="4">
    <mergeCell ref="A2:D2"/>
    <mergeCell ref="A3:B3"/>
    <mergeCell ref="A4:B4"/>
    <mergeCell ref="C4:D4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" orientation="landscape" horizontalDpi="1200" verticalDpi="1200" r:id="rId1"/>
  <headerFooter alignWithMargins="0">
    <oddFooter>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77F9C-EF96-4FF8-BB01-21A3EF32E692}">
  <sheetPr>
    <pageSetUpPr fitToPage="1"/>
  </sheetPr>
  <dimension ref="A1:H1096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21.1640625" style="18" customWidth="1"/>
    <col min="2" max="2" width="19.6640625" style="18" customWidth="1"/>
    <col min="3" max="3" width="65.1640625" style="18" customWidth="1"/>
    <col min="4" max="8" width="23.6640625" style="18" customWidth="1"/>
    <col min="9" max="16384" width="9.1640625" style="18"/>
  </cols>
  <sheetData>
    <row r="1" spans="1:8" ht="22.5" customHeight="1" x14ac:dyDescent="0.15">
      <c r="A1" s="28"/>
      <c r="B1" s="28"/>
      <c r="C1" s="28"/>
      <c r="D1" s="28"/>
      <c r="E1" s="28"/>
      <c r="F1" s="28"/>
      <c r="G1" s="28"/>
      <c r="H1" s="27" t="s">
        <v>106</v>
      </c>
    </row>
    <row r="2" spans="1:8" ht="46.5" customHeight="1" x14ac:dyDescent="0.15">
      <c r="A2" s="3" t="s">
        <v>107</v>
      </c>
      <c r="B2" s="3"/>
      <c r="C2" s="3"/>
      <c r="D2" s="3"/>
      <c r="E2" s="3"/>
      <c r="F2" s="3"/>
      <c r="G2" s="3"/>
      <c r="H2" s="3"/>
    </row>
    <row r="3" spans="1:8" ht="27.75" customHeight="1" x14ac:dyDescent="0.15">
      <c r="A3" s="97"/>
      <c r="B3" s="97"/>
      <c r="C3" s="97"/>
      <c r="D3" s="16"/>
      <c r="E3" s="16"/>
      <c r="F3" s="16"/>
      <c r="G3" s="16"/>
      <c r="H3" s="7" t="s">
        <v>1</v>
      </c>
    </row>
    <row r="4" spans="1:8" ht="26.25" customHeight="1" x14ac:dyDescent="0.15">
      <c r="A4" s="98" t="s">
        <v>66</v>
      </c>
      <c r="B4" s="99" t="s">
        <v>48</v>
      </c>
      <c r="C4" s="102" t="s">
        <v>67</v>
      </c>
      <c r="D4" s="38" t="s">
        <v>108</v>
      </c>
      <c r="E4" s="21"/>
      <c r="F4" s="21"/>
      <c r="G4" s="21"/>
      <c r="H4" s="22"/>
    </row>
    <row r="5" spans="1:8" ht="26.25" customHeight="1" x14ac:dyDescent="0.15">
      <c r="A5" s="89"/>
      <c r="B5" s="100"/>
      <c r="C5" s="103"/>
      <c r="D5" s="105" t="s">
        <v>50</v>
      </c>
      <c r="E5" s="22" t="s">
        <v>68</v>
      </c>
      <c r="F5" s="22"/>
      <c r="G5" s="22"/>
      <c r="H5" s="89" t="s">
        <v>69</v>
      </c>
    </row>
    <row r="6" spans="1:8" ht="26.25" customHeight="1" x14ac:dyDescent="0.15">
      <c r="A6" s="90"/>
      <c r="B6" s="101"/>
      <c r="C6" s="104"/>
      <c r="D6" s="94"/>
      <c r="E6" s="17" t="s">
        <v>53</v>
      </c>
      <c r="F6" s="17" t="s">
        <v>109</v>
      </c>
      <c r="G6" s="39" t="s">
        <v>110</v>
      </c>
      <c r="H6" s="90"/>
    </row>
    <row r="7" spans="1:8" s="16" customFormat="1" ht="37.5" customHeight="1" x14ac:dyDescent="0.15">
      <c r="A7" s="11"/>
      <c r="B7" s="11" t="s">
        <v>145</v>
      </c>
      <c r="C7" s="11" t="s">
        <v>146</v>
      </c>
      <c r="D7" s="122">
        <f>E7+H7</f>
        <v>9306.7900000000009</v>
      </c>
      <c r="E7" s="122">
        <f>F7+G7</f>
        <v>1071.79</v>
      </c>
      <c r="F7" s="122">
        <v>1038.42</v>
      </c>
      <c r="G7" s="122">
        <v>33.369999999999997</v>
      </c>
      <c r="H7" s="122">
        <v>8235</v>
      </c>
    </row>
    <row r="8" spans="1:8" s="16" customFormat="1" ht="37.5" customHeight="1" x14ac:dyDescent="0.15">
      <c r="A8" s="11" t="s">
        <v>147</v>
      </c>
      <c r="B8" s="11"/>
      <c r="C8" s="11" t="s">
        <v>148</v>
      </c>
      <c r="D8" s="122">
        <f>E8+H8</f>
        <v>1306.79</v>
      </c>
      <c r="E8" s="122">
        <f>F8+G8</f>
        <v>1071.79</v>
      </c>
      <c r="F8" s="122">
        <v>1038.42</v>
      </c>
      <c r="G8" s="122">
        <v>33.369999999999997</v>
      </c>
      <c r="H8" s="122">
        <v>235</v>
      </c>
    </row>
    <row r="9" spans="1:8" s="16" customFormat="1" ht="37.5" customHeight="1" x14ac:dyDescent="0.15">
      <c r="A9" s="11" t="s">
        <v>149</v>
      </c>
      <c r="B9" s="11"/>
      <c r="C9" s="11" t="s">
        <v>150</v>
      </c>
      <c r="D9" s="122">
        <f>E9+H9</f>
        <v>1306.79</v>
      </c>
      <c r="E9" s="122">
        <f>F9+G9</f>
        <v>1071.79</v>
      </c>
      <c r="F9" s="122">
        <v>1038.42</v>
      </c>
      <c r="G9" s="122">
        <v>33.369999999999997</v>
      </c>
      <c r="H9" s="122">
        <v>235</v>
      </c>
    </row>
    <row r="10" spans="1:8" s="16" customFormat="1" ht="37.5" customHeight="1" x14ac:dyDescent="0.15">
      <c r="A10" s="11" t="s">
        <v>151</v>
      </c>
      <c r="B10" s="11"/>
      <c r="C10" s="11" t="s">
        <v>152</v>
      </c>
      <c r="D10" s="122">
        <f>E10+H10</f>
        <v>1071.79</v>
      </c>
      <c r="E10" s="122">
        <f>F10+G10</f>
        <v>1071.79</v>
      </c>
      <c r="F10" s="122">
        <v>1038.42</v>
      </c>
      <c r="G10" s="122">
        <v>33.369999999999997</v>
      </c>
      <c r="H10" s="122">
        <v>0</v>
      </c>
    </row>
    <row r="11" spans="1:8" s="16" customFormat="1" ht="37.5" customHeight="1" x14ac:dyDescent="0.15">
      <c r="A11" s="120">
        <v>2011302</v>
      </c>
      <c r="B11" s="120"/>
      <c r="C11" s="120" t="s">
        <v>153</v>
      </c>
      <c r="D11" s="121">
        <f>E11+H11</f>
        <v>235</v>
      </c>
      <c r="E11" s="121">
        <f>F11+G11</f>
        <v>0</v>
      </c>
      <c r="F11" s="121">
        <v>0</v>
      </c>
      <c r="G11" s="121">
        <v>0</v>
      </c>
      <c r="H11" s="121">
        <v>235</v>
      </c>
    </row>
    <row r="12" spans="1:8" s="16" customFormat="1" ht="37.5" customHeight="1" x14ac:dyDescent="0.15">
      <c r="A12" s="120">
        <v>212</v>
      </c>
      <c r="B12" s="120"/>
      <c r="C12" s="120" t="s">
        <v>154</v>
      </c>
      <c r="D12" s="121">
        <f>E12+H12</f>
        <v>8000</v>
      </c>
      <c r="E12" s="121">
        <f>F12+G12</f>
        <v>0</v>
      </c>
      <c r="F12" s="121">
        <v>0</v>
      </c>
      <c r="G12" s="121">
        <v>0</v>
      </c>
      <c r="H12" s="121">
        <v>8000</v>
      </c>
    </row>
    <row r="13" spans="1:8" s="16" customFormat="1" ht="37.5" customHeight="1" x14ac:dyDescent="0.15">
      <c r="A13" s="120">
        <v>21203</v>
      </c>
      <c r="B13" s="120"/>
      <c r="C13" s="120" t="s">
        <v>155</v>
      </c>
      <c r="D13" s="121">
        <f>E13+H13</f>
        <v>8000</v>
      </c>
      <c r="E13" s="121">
        <f>F13+G13</f>
        <v>0</v>
      </c>
      <c r="F13" s="121">
        <v>0</v>
      </c>
      <c r="G13" s="121">
        <v>0</v>
      </c>
      <c r="H13" s="121">
        <v>8000</v>
      </c>
    </row>
    <row r="14" spans="1:8" s="16" customFormat="1" ht="37.5" customHeight="1" x14ac:dyDescent="0.15">
      <c r="A14" s="120">
        <v>2120399</v>
      </c>
      <c r="B14" s="120"/>
      <c r="C14" s="120" t="s">
        <v>156</v>
      </c>
      <c r="D14" s="121">
        <f>E14+H14</f>
        <v>8000</v>
      </c>
      <c r="E14" s="121">
        <f>F14+G14</f>
        <v>0</v>
      </c>
      <c r="F14" s="121">
        <v>0</v>
      </c>
      <c r="G14" s="121">
        <v>0</v>
      </c>
      <c r="H14" s="121">
        <v>8000</v>
      </c>
    </row>
    <row r="15" spans="1:8" s="16" customFormat="1" ht="37.5" customHeight="1" x14ac:dyDescent="0.15"/>
    <row r="16" spans="1:8" s="16" customFormat="1" ht="37.5" customHeight="1" x14ac:dyDescent="0.15"/>
    <row r="17" s="16" customFormat="1" ht="37.5" customHeight="1" x14ac:dyDescent="0.15"/>
    <row r="18" s="16" customFormat="1" ht="37.5" customHeight="1" x14ac:dyDescent="0.15"/>
    <row r="19" s="16" customFormat="1" ht="37.5" customHeight="1" x14ac:dyDescent="0.15"/>
    <row r="20" s="16" customFormat="1" ht="37.5" customHeight="1" x14ac:dyDescent="0.15"/>
    <row r="21" s="16" customFormat="1" ht="37.5" customHeight="1" x14ac:dyDescent="0.15"/>
    <row r="22" s="16" customFormat="1" ht="37.5" customHeight="1" x14ac:dyDescent="0.15"/>
    <row r="23" s="16" customFormat="1" ht="37.5" customHeight="1" x14ac:dyDescent="0.15"/>
    <row r="24" s="16" customFormat="1" ht="37.5" customHeight="1" x14ac:dyDescent="0.15"/>
    <row r="25" s="16" customFormat="1" ht="37.5" customHeight="1" x14ac:dyDescent="0.15"/>
    <row r="26" s="16" customFormat="1" ht="37.5" customHeight="1" x14ac:dyDescent="0.15"/>
    <row r="27" s="16" customFormat="1" ht="37.5" customHeight="1" x14ac:dyDescent="0.15"/>
    <row r="28" s="16" customFormat="1" ht="37.5" customHeight="1" x14ac:dyDescent="0.15"/>
    <row r="29" s="16" customFormat="1" ht="37.5" customHeight="1" x14ac:dyDescent="0.15"/>
    <row r="30" s="16" customFormat="1" ht="37.5" customHeight="1" x14ac:dyDescent="0.15"/>
    <row r="31" s="16" customFormat="1" ht="37.5" customHeight="1" x14ac:dyDescent="0.15"/>
    <row r="32" s="16" customFormat="1" ht="37.5" customHeight="1" x14ac:dyDescent="0.15"/>
    <row r="33" s="16" customFormat="1" ht="37.5" customHeight="1" x14ac:dyDescent="0.15"/>
    <row r="34" s="16" customFormat="1" ht="37.5" customHeight="1" x14ac:dyDescent="0.15"/>
    <row r="35" s="16" customFormat="1" ht="37.5" customHeight="1" x14ac:dyDescent="0.15"/>
    <row r="36" s="16" customFormat="1" ht="37.5" customHeight="1" x14ac:dyDescent="0.15"/>
    <row r="37" s="16" customFormat="1" ht="37.5" customHeight="1" x14ac:dyDescent="0.15"/>
    <row r="38" s="16" customFormat="1" ht="37.5" customHeight="1" x14ac:dyDescent="0.15"/>
    <row r="39" s="16" customFormat="1" ht="37.5" customHeight="1" x14ac:dyDescent="0.15"/>
    <row r="40" s="16" customFormat="1" ht="37.5" customHeight="1" x14ac:dyDescent="0.15"/>
    <row r="41" s="16" customFormat="1" ht="37.5" customHeight="1" x14ac:dyDescent="0.15"/>
    <row r="42" s="16" customFormat="1" ht="37.5" customHeight="1" x14ac:dyDescent="0.15"/>
    <row r="43" s="16" customFormat="1" ht="37.5" customHeight="1" x14ac:dyDescent="0.15"/>
    <row r="44" s="16" customFormat="1" ht="37.5" customHeight="1" x14ac:dyDescent="0.15"/>
    <row r="45" s="16" customFormat="1" ht="37.5" customHeight="1" x14ac:dyDescent="0.15"/>
    <row r="46" s="16" customFormat="1" ht="37.5" customHeight="1" x14ac:dyDescent="0.15"/>
    <row r="47" s="16" customFormat="1" ht="37.5" customHeight="1" x14ac:dyDescent="0.15"/>
    <row r="48" s="16" customFormat="1" ht="37.5" customHeight="1" x14ac:dyDescent="0.15"/>
    <row r="49" s="16" customFormat="1" ht="37.5" customHeight="1" x14ac:dyDescent="0.15"/>
    <row r="50" s="16" customFormat="1" ht="37.5" customHeight="1" x14ac:dyDescent="0.15"/>
    <row r="51" s="16" customFormat="1" ht="37.5" customHeight="1" x14ac:dyDescent="0.15"/>
    <row r="52" s="16" customFormat="1" ht="37.5" customHeight="1" x14ac:dyDescent="0.15"/>
    <row r="53" s="16" customFormat="1" ht="37.5" customHeight="1" x14ac:dyDescent="0.15"/>
    <row r="54" s="16" customFormat="1" ht="37.5" customHeight="1" x14ac:dyDescent="0.15"/>
    <row r="55" s="16" customFormat="1" ht="37.5" customHeight="1" x14ac:dyDescent="0.15"/>
    <row r="56" s="16" customFormat="1" ht="37.5" customHeight="1" x14ac:dyDescent="0.15"/>
    <row r="57" s="16" customFormat="1" ht="37.5" customHeight="1" x14ac:dyDescent="0.15"/>
    <row r="58" s="16" customFormat="1" ht="37.5" customHeight="1" x14ac:dyDescent="0.15"/>
    <row r="59" s="16" customFormat="1" ht="37.5" customHeight="1" x14ac:dyDescent="0.15"/>
    <row r="60" s="16" customFormat="1" ht="37.5" customHeight="1" x14ac:dyDescent="0.15"/>
    <row r="61" s="16" customFormat="1" ht="37.5" customHeight="1" x14ac:dyDescent="0.15"/>
    <row r="62" s="16" customFormat="1" ht="37.5" customHeight="1" x14ac:dyDescent="0.15"/>
    <row r="63" s="16" customFormat="1" ht="37.5" customHeight="1" x14ac:dyDescent="0.15"/>
    <row r="64" s="16" customFormat="1" ht="37.5" customHeight="1" x14ac:dyDescent="0.15"/>
    <row r="65" s="16" customFormat="1" ht="37.5" customHeight="1" x14ac:dyDescent="0.15"/>
    <row r="66" s="16" customFormat="1" ht="37.5" customHeight="1" x14ac:dyDescent="0.15"/>
    <row r="67" s="16" customFormat="1" ht="37.5" customHeight="1" x14ac:dyDescent="0.15"/>
    <row r="68" s="16" customFormat="1" ht="37.5" customHeight="1" x14ac:dyDescent="0.15"/>
    <row r="69" s="16" customFormat="1" ht="37.5" customHeight="1" x14ac:dyDescent="0.15"/>
    <row r="70" s="16" customFormat="1" ht="37.5" customHeight="1" x14ac:dyDescent="0.15"/>
    <row r="71" s="16" customFormat="1" ht="37.5" customHeight="1" x14ac:dyDescent="0.15"/>
    <row r="72" s="16" customFormat="1" ht="37.5" customHeight="1" x14ac:dyDescent="0.15"/>
    <row r="73" s="16" customFormat="1" ht="37.5" customHeight="1" x14ac:dyDescent="0.15"/>
    <row r="74" s="16" customFormat="1" ht="37.5" customHeight="1" x14ac:dyDescent="0.15"/>
    <row r="75" s="16" customFormat="1" ht="37.5" customHeight="1" x14ac:dyDescent="0.15"/>
    <row r="76" s="16" customFormat="1" ht="37.5" customHeight="1" x14ac:dyDescent="0.15"/>
    <row r="77" s="16" customFormat="1" ht="37.5" customHeight="1" x14ac:dyDescent="0.15"/>
    <row r="78" s="16" customFormat="1" ht="37.5" customHeight="1" x14ac:dyDescent="0.15"/>
    <row r="79" s="16" customFormat="1" ht="37.5" customHeight="1" x14ac:dyDescent="0.15"/>
    <row r="80" s="16" customFormat="1" ht="37.5" customHeight="1" x14ac:dyDescent="0.15"/>
    <row r="81" s="16" customFormat="1" ht="37.5" customHeight="1" x14ac:dyDescent="0.15"/>
    <row r="82" s="16" customFormat="1" ht="37.5" customHeight="1" x14ac:dyDescent="0.15"/>
    <row r="83" s="16" customFormat="1" ht="37.5" customHeight="1" x14ac:dyDescent="0.15"/>
    <row r="84" s="16" customFormat="1" ht="37.5" customHeight="1" x14ac:dyDescent="0.15"/>
    <row r="85" s="16" customFormat="1" ht="37.5" customHeight="1" x14ac:dyDescent="0.15"/>
    <row r="86" s="16" customFormat="1" ht="37.5" customHeight="1" x14ac:dyDescent="0.15"/>
    <row r="87" s="16" customFormat="1" ht="37.5" customHeight="1" x14ac:dyDescent="0.15"/>
    <row r="88" s="16" customFormat="1" ht="37.5" customHeight="1" x14ac:dyDescent="0.15"/>
    <row r="89" s="16" customFormat="1" ht="37.5" customHeight="1" x14ac:dyDescent="0.15"/>
    <row r="90" s="16" customFormat="1" ht="37.5" customHeight="1" x14ac:dyDescent="0.15"/>
    <row r="91" s="16" customFormat="1" ht="37.5" customHeight="1" x14ac:dyDescent="0.15"/>
    <row r="92" s="16" customFormat="1" ht="37.5" customHeight="1" x14ac:dyDescent="0.15"/>
    <row r="93" s="16" customFormat="1" ht="37.5" customHeight="1" x14ac:dyDescent="0.15"/>
    <row r="94" s="16" customFormat="1" ht="37.5" customHeight="1" x14ac:dyDescent="0.15"/>
    <row r="95" s="16" customFormat="1" ht="37.5" customHeight="1" x14ac:dyDescent="0.15"/>
    <row r="96" s="16" customFormat="1" ht="37.5" customHeight="1" x14ac:dyDescent="0.15"/>
    <row r="97" s="16" customFormat="1" ht="37.5" customHeight="1" x14ac:dyDescent="0.15"/>
    <row r="98" s="16" customFormat="1" ht="37.5" customHeight="1" x14ac:dyDescent="0.15"/>
    <row r="99" s="16" customFormat="1" ht="37.5" customHeight="1" x14ac:dyDescent="0.15"/>
    <row r="100" s="16" customFormat="1" ht="37.5" customHeight="1" x14ac:dyDescent="0.15"/>
    <row r="101" s="16" customFormat="1" ht="37.5" customHeight="1" x14ac:dyDescent="0.15"/>
    <row r="102" s="16" customFormat="1" ht="37.5" customHeight="1" x14ac:dyDescent="0.15"/>
    <row r="103" s="16" customFormat="1" ht="37.5" customHeight="1" x14ac:dyDescent="0.15"/>
    <row r="104" s="16" customFormat="1" ht="37.5" customHeight="1" x14ac:dyDescent="0.15"/>
    <row r="105" s="16" customFormat="1" ht="37.5" customHeight="1" x14ac:dyDescent="0.15"/>
    <row r="106" s="16" customFormat="1" ht="37.5" customHeight="1" x14ac:dyDescent="0.15"/>
    <row r="107" s="16" customFormat="1" ht="37.5" customHeight="1" x14ac:dyDescent="0.15"/>
    <row r="108" s="16" customFormat="1" ht="37.5" customHeight="1" x14ac:dyDescent="0.15"/>
    <row r="109" s="16" customFormat="1" ht="37.5" customHeight="1" x14ac:dyDescent="0.15"/>
    <row r="110" s="16" customFormat="1" ht="37.5" customHeight="1" x14ac:dyDescent="0.15"/>
    <row r="111" s="16" customFormat="1" ht="37.5" customHeight="1" x14ac:dyDescent="0.15"/>
    <row r="112" s="16" customFormat="1" ht="37.5" customHeight="1" x14ac:dyDescent="0.15"/>
    <row r="113" s="16" customFormat="1" ht="37.5" customHeight="1" x14ac:dyDescent="0.15"/>
    <row r="114" s="16" customFormat="1" ht="37.5" customHeight="1" x14ac:dyDescent="0.15"/>
    <row r="115" s="16" customFormat="1" ht="37.5" customHeight="1" x14ac:dyDescent="0.15"/>
    <row r="116" s="16" customFormat="1" ht="37.5" customHeight="1" x14ac:dyDescent="0.15"/>
    <row r="117" s="16" customFormat="1" ht="37.5" customHeight="1" x14ac:dyDescent="0.15"/>
    <row r="118" s="16" customFormat="1" ht="37.5" customHeight="1" x14ac:dyDescent="0.15"/>
    <row r="119" s="16" customFormat="1" ht="37.5" customHeight="1" x14ac:dyDescent="0.15"/>
    <row r="120" s="16" customFormat="1" ht="37.5" customHeight="1" x14ac:dyDescent="0.15"/>
    <row r="121" s="16" customFormat="1" ht="37.5" customHeight="1" x14ac:dyDescent="0.15"/>
    <row r="122" s="16" customFormat="1" ht="37.5" customHeight="1" x14ac:dyDescent="0.15"/>
    <row r="123" s="16" customFormat="1" ht="37.5" customHeight="1" x14ac:dyDescent="0.15"/>
    <row r="124" s="16" customFormat="1" ht="37.5" customHeight="1" x14ac:dyDescent="0.15"/>
    <row r="125" s="16" customFormat="1" ht="37.5" customHeight="1" x14ac:dyDescent="0.15"/>
    <row r="126" s="16" customFormat="1" ht="37.5" customHeight="1" x14ac:dyDescent="0.15"/>
    <row r="127" s="16" customFormat="1" ht="37.5" customHeight="1" x14ac:dyDescent="0.15"/>
    <row r="128" s="16" customFormat="1" ht="37.5" customHeight="1" x14ac:dyDescent="0.15"/>
    <row r="129" s="16" customFormat="1" ht="37.5" customHeight="1" x14ac:dyDescent="0.15"/>
    <row r="130" s="16" customFormat="1" ht="37.5" customHeight="1" x14ac:dyDescent="0.15"/>
    <row r="131" s="16" customFormat="1" ht="37.5" customHeight="1" x14ac:dyDescent="0.15"/>
    <row r="132" s="16" customFormat="1" ht="37.5" customHeight="1" x14ac:dyDescent="0.15"/>
    <row r="133" s="16" customFormat="1" ht="37.5" customHeight="1" x14ac:dyDescent="0.15"/>
    <row r="134" s="16" customFormat="1" ht="37.5" customHeight="1" x14ac:dyDescent="0.15"/>
    <row r="135" s="16" customFormat="1" ht="37.5" customHeight="1" x14ac:dyDescent="0.15"/>
    <row r="136" s="16" customFormat="1" ht="37.5" customHeight="1" x14ac:dyDescent="0.15"/>
    <row r="137" s="16" customFormat="1" ht="37.5" customHeight="1" x14ac:dyDescent="0.15"/>
    <row r="138" s="16" customFormat="1" ht="37.5" customHeight="1" x14ac:dyDescent="0.15"/>
    <row r="139" s="16" customFormat="1" ht="37.5" customHeight="1" x14ac:dyDescent="0.15"/>
    <row r="140" s="16" customFormat="1" ht="37.5" customHeight="1" x14ac:dyDescent="0.15"/>
    <row r="141" s="16" customFormat="1" ht="37.5" customHeight="1" x14ac:dyDescent="0.15"/>
    <row r="142" s="16" customFormat="1" ht="37.5" customHeight="1" x14ac:dyDescent="0.15"/>
    <row r="143" s="16" customFormat="1" ht="37.5" customHeight="1" x14ac:dyDescent="0.15"/>
    <row r="144" s="16" customFormat="1" ht="37.5" customHeight="1" x14ac:dyDescent="0.15"/>
    <row r="145" s="16" customFormat="1" ht="37.5" customHeight="1" x14ac:dyDescent="0.15"/>
    <row r="146" s="16" customFormat="1" ht="37.5" customHeight="1" x14ac:dyDescent="0.15"/>
    <row r="147" s="16" customFormat="1" ht="37.5" customHeight="1" x14ac:dyDescent="0.15"/>
    <row r="148" s="16" customFormat="1" ht="37.5" customHeight="1" x14ac:dyDescent="0.15"/>
    <row r="149" s="16" customFormat="1" ht="37.5" customHeight="1" x14ac:dyDescent="0.15"/>
    <row r="150" s="16" customFormat="1" ht="37.5" customHeight="1" x14ac:dyDescent="0.15"/>
    <row r="151" s="16" customFormat="1" ht="37.5" customHeight="1" x14ac:dyDescent="0.15"/>
    <row r="152" s="16" customFormat="1" ht="37.5" customHeight="1" x14ac:dyDescent="0.15"/>
    <row r="153" s="16" customFormat="1" ht="37.5" customHeight="1" x14ac:dyDescent="0.15"/>
    <row r="154" s="16" customFormat="1" ht="37.5" customHeight="1" x14ac:dyDescent="0.15"/>
    <row r="155" s="16" customFormat="1" ht="37.5" customHeight="1" x14ac:dyDescent="0.15"/>
    <row r="156" s="16" customFormat="1" ht="37.5" customHeight="1" x14ac:dyDescent="0.15"/>
    <row r="157" s="16" customFormat="1" ht="37.5" customHeight="1" x14ac:dyDescent="0.15"/>
    <row r="158" s="16" customFormat="1" ht="37.5" customHeight="1" x14ac:dyDescent="0.15"/>
    <row r="159" s="16" customFormat="1" ht="37.5" customHeight="1" x14ac:dyDescent="0.15"/>
    <row r="160" s="16" customFormat="1" ht="37.5" customHeight="1" x14ac:dyDescent="0.15"/>
    <row r="161" s="16" customFormat="1" ht="37.5" customHeight="1" x14ac:dyDescent="0.15"/>
    <row r="162" s="16" customFormat="1" ht="37.5" customHeight="1" x14ac:dyDescent="0.15"/>
    <row r="163" s="16" customFormat="1" ht="37.5" customHeight="1" x14ac:dyDescent="0.15"/>
    <row r="164" s="16" customFormat="1" ht="37.5" customHeight="1" x14ac:dyDescent="0.15"/>
    <row r="165" s="16" customFormat="1" ht="37.5" customHeight="1" x14ac:dyDescent="0.15"/>
    <row r="166" s="16" customFormat="1" ht="37.5" customHeight="1" x14ac:dyDescent="0.15"/>
    <row r="167" s="16" customFormat="1" ht="37.5" customHeight="1" x14ac:dyDescent="0.15"/>
    <row r="168" s="16" customFormat="1" ht="37.5" customHeight="1" x14ac:dyDescent="0.15"/>
    <row r="169" s="16" customFormat="1" ht="37.5" customHeight="1" x14ac:dyDescent="0.15"/>
    <row r="170" s="16" customFormat="1" ht="37.5" customHeight="1" x14ac:dyDescent="0.15"/>
    <row r="171" s="16" customFormat="1" ht="37.5" customHeight="1" x14ac:dyDescent="0.15"/>
    <row r="172" s="16" customFormat="1" ht="37.5" customHeight="1" x14ac:dyDescent="0.15"/>
    <row r="173" s="16" customFormat="1" ht="37.5" customHeight="1" x14ac:dyDescent="0.15"/>
    <row r="174" s="16" customFormat="1" ht="37.5" customHeight="1" x14ac:dyDescent="0.15"/>
    <row r="175" s="16" customFormat="1" ht="37.5" customHeight="1" x14ac:dyDescent="0.15"/>
    <row r="176" s="16" customFormat="1" ht="37.5" customHeight="1" x14ac:dyDescent="0.15"/>
    <row r="177" s="16" customFormat="1" ht="37.5" customHeight="1" x14ac:dyDescent="0.15"/>
    <row r="178" s="16" customFormat="1" ht="37.5" customHeight="1" x14ac:dyDescent="0.15"/>
    <row r="179" s="16" customFormat="1" ht="37.5" customHeight="1" x14ac:dyDescent="0.15"/>
    <row r="180" s="16" customFormat="1" ht="37.5" customHeight="1" x14ac:dyDescent="0.15"/>
    <row r="181" s="16" customFormat="1" ht="37.5" customHeight="1" x14ac:dyDescent="0.15"/>
    <row r="182" s="16" customFormat="1" ht="37.5" customHeight="1" x14ac:dyDescent="0.15"/>
    <row r="183" s="16" customFormat="1" ht="37.5" customHeight="1" x14ac:dyDescent="0.15"/>
    <row r="184" s="16" customFormat="1" ht="37.5" customHeight="1" x14ac:dyDescent="0.15"/>
    <row r="185" s="16" customFormat="1" ht="37.5" customHeight="1" x14ac:dyDescent="0.15"/>
    <row r="186" s="16" customFormat="1" ht="37.5" customHeight="1" x14ac:dyDescent="0.15"/>
    <row r="187" s="16" customFormat="1" ht="37.5" customHeight="1" x14ac:dyDescent="0.15"/>
    <row r="188" s="16" customFormat="1" ht="37.5" customHeight="1" x14ac:dyDescent="0.15"/>
    <row r="189" s="16" customFormat="1" ht="37.5" customHeight="1" x14ac:dyDescent="0.15"/>
    <row r="190" s="16" customFormat="1" ht="37.5" customHeight="1" x14ac:dyDescent="0.15"/>
    <row r="191" s="16" customFormat="1" ht="37.5" customHeight="1" x14ac:dyDescent="0.15"/>
    <row r="192" s="16" customFormat="1" ht="37.5" customHeight="1" x14ac:dyDescent="0.15"/>
    <row r="193" s="16" customFormat="1" ht="37.5" customHeight="1" x14ac:dyDescent="0.15"/>
    <row r="194" s="16" customFormat="1" ht="37.5" customHeight="1" x14ac:dyDescent="0.15"/>
    <row r="195" s="16" customFormat="1" ht="37.5" customHeight="1" x14ac:dyDescent="0.15"/>
    <row r="196" s="16" customFormat="1" ht="37.5" customHeight="1" x14ac:dyDescent="0.15"/>
    <row r="197" s="16" customFormat="1" ht="37.5" customHeight="1" x14ac:dyDescent="0.15"/>
    <row r="198" s="16" customFormat="1" ht="37.5" customHeight="1" x14ac:dyDescent="0.15"/>
    <row r="199" s="16" customFormat="1" ht="37.5" customHeight="1" x14ac:dyDescent="0.15"/>
    <row r="200" s="16" customFormat="1" ht="37.5" customHeight="1" x14ac:dyDescent="0.15"/>
    <row r="201" s="16" customFormat="1" ht="37.5" customHeight="1" x14ac:dyDescent="0.15"/>
    <row r="202" s="16" customFormat="1" ht="37.5" customHeight="1" x14ac:dyDescent="0.15"/>
    <row r="203" s="16" customFormat="1" ht="37.5" customHeight="1" x14ac:dyDescent="0.15"/>
    <row r="204" s="16" customFormat="1" ht="37.5" customHeight="1" x14ac:dyDescent="0.15"/>
    <row r="205" s="16" customFormat="1" ht="37.5" customHeight="1" x14ac:dyDescent="0.15"/>
    <row r="206" s="16" customFormat="1" ht="37.5" customHeight="1" x14ac:dyDescent="0.15"/>
    <row r="207" s="16" customFormat="1" ht="37.5" customHeight="1" x14ac:dyDescent="0.15"/>
    <row r="208" s="16" customFormat="1" ht="37.5" customHeight="1" x14ac:dyDescent="0.15"/>
    <row r="209" s="16" customFormat="1" ht="37.5" customHeight="1" x14ac:dyDescent="0.15"/>
    <row r="210" s="16" customFormat="1" ht="37.5" customHeight="1" x14ac:dyDescent="0.15"/>
    <row r="211" s="16" customFormat="1" ht="37.5" customHeight="1" x14ac:dyDescent="0.15"/>
    <row r="212" s="16" customFormat="1" ht="37.5" customHeight="1" x14ac:dyDescent="0.15"/>
    <row r="213" s="16" customFormat="1" ht="37.5" customHeight="1" x14ac:dyDescent="0.15"/>
    <row r="214" s="16" customFormat="1" ht="37.5" customHeight="1" x14ac:dyDescent="0.15"/>
    <row r="215" s="16" customFormat="1" ht="37.5" customHeight="1" x14ac:dyDescent="0.15"/>
    <row r="216" s="16" customFormat="1" ht="37.5" customHeight="1" x14ac:dyDescent="0.15"/>
    <row r="217" s="16" customFormat="1" ht="37.5" customHeight="1" x14ac:dyDescent="0.15"/>
    <row r="218" s="16" customFormat="1" ht="37.5" customHeight="1" x14ac:dyDescent="0.15"/>
    <row r="219" s="16" customFormat="1" ht="37.5" customHeight="1" x14ac:dyDescent="0.15"/>
    <row r="220" s="16" customFormat="1" ht="37.5" customHeight="1" x14ac:dyDescent="0.15"/>
    <row r="221" s="16" customFormat="1" ht="37.5" customHeight="1" x14ac:dyDescent="0.15"/>
    <row r="222" s="16" customFormat="1" ht="37.5" customHeight="1" x14ac:dyDescent="0.15"/>
    <row r="223" s="16" customFormat="1" ht="37.5" customHeight="1" x14ac:dyDescent="0.15"/>
    <row r="224" s="16" customFormat="1" ht="37.5" customHeight="1" x14ac:dyDescent="0.15"/>
    <row r="225" s="16" customFormat="1" ht="37.5" customHeight="1" x14ac:dyDescent="0.15"/>
    <row r="226" s="16" customFormat="1" ht="37.5" customHeight="1" x14ac:dyDescent="0.15"/>
    <row r="227" s="16" customFormat="1" ht="37.5" customHeight="1" x14ac:dyDescent="0.15"/>
    <row r="228" s="16" customFormat="1" ht="37.5" customHeight="1" x14ac:dyDescent="0.15"/>
    <row r="229" s="16" customFormat="1" ht="37.5" customHeight="1" x14ac:dyDescent="0.15"/>
    <row r="230" s="16" customFormat="1" ht="37.5" customHeight="1" x14ac:dyDescent="0.15"/>
    <row r="231" s="16" customFormat="1" ht="37.5" customHeight="1" x14ac:dyDescent="0.15"/>
    <row r="232" s="16" customFormat="1" ht="37.5" customHeight="1" x14ac:dyDescent="0.15"/>
    <row r="233" s="16" customFormat="1" ht="37.5" customHeight="1" x14ac:dyDescent="0.15"/>
    <row r="234" s="16" customFormat="1" ht="37.5" customHeight="1" x14ac:dyDescent="0.15"/>
    <row r="235" s="16" customFormat="1" ht="37.5" customHeight="1" x14ac:dyDescent="0.15"/>
    <row r="236" s="16" customFormat="1" ht="37.5" customHeight="1" x14ac:dyDescent="0.15"/>
    <row r="237" s="16" customFormat="1" ht="37.5" customHeight="1" x14ac:dyDescent="0.15"/>
    <row r="238" s="16" customFormat="1" ht="37.5" customHeight="1" x14ac:dyDescent="0.15"/>
    <row r="239" s="16" customFormat="1" ht="37.5" customHeight="1" x14ac:dyDescent="0.15"/>
    <row r="240" s="16" customFormat="1" ht="37.5" customHeight="1" x14ac:dyDescent="0.15"/>
    <row r="241" s="16" customFormat="1" ht="37.5" customHeight="1" x14ac:dyDescent="0.15"/>
    <row r="242" s="16" customFormat="1" ht="37.5" customHeight="1" x14ac:dyDescent="0.15"/>
    <row r="243" s="16" customFormat="1" ht="37.5" customHeight="1" x14ac:dyDescent="0.15"/>
    <row r="244" s="16" customFormat="1" ht="37.5" customHeight="1" x14ac:dyDescent="0.15"/>
    <row r="245" s="16" customFormat="1" ht="37.5" customHeight="1" x14ac:dyDescent="0.15"/>
    <row r="246" s="16" customFormat="1" ht="37.5" customHeight="1" x14ac:dyDescent="0.15"/>
    <row r="247" s="16" customFormat="1" ht="37.5" customHeight="1" x14ac:dyDescent="0.15"/>
    <row r="248" s="16" customFormat="1" ht="37.5" customHeight="1" x14ac:dyDescent="0.15"/>
    <row r="249" s="16" customFormat="1" ht="37.5" customHeight="1" x14ac:dyDescent="0.15"/>
    <row r="250" s="16" customFormat="1" ht="37.5" customHeight="1" x14ac:dyDescent="0.15"/>
    <row r="251" s="16" customFormat="1" ht="37.5" customHeight="1" x14ac:dyDescent="0.15"/>
    <row r="252" s="16" customFormat="1" ht="37.5" customHeight="1" x14ac:dyDescent="0.15"/>
    <row r="253" s="16" customFormat="1" ht="37.5" customHeight="1" x14ac:dyDescent="0.15"/>
    <row r="254" s="16" customFormat="1" ht="37.5" customHeight="1" x14ac:dyDescent="0.15"/>
    <row r="255" s="16" customFormat="1" ht="37.5" customHeight="1" x14ac:dyDescent="0.15"/>
    <row r="256" s="16" customFormat="1" ht="37.5" customHeight="1" x14ac:dyDescent="0.15"/>
    <row r="257" s="16" customFormat="1" ht="37.5" customHeight="1" x14ac:dyDescent="0.15"/>
    <row r="258" s="16" customFormat="1" ht="37.5" customHeight="1" x14ac:dyDescent="0.15"/>
    <row r="259" s="16" customFormat="1" ht="37.5" customHeight="1" x14ac:dyDescent="0.15"/>
    <row r="260" s="16" customFormat="1" ht="37.5" customHeight="1" x14ac:dyDescent="0.15"/>
    <row r="261" s="16" customFormat="1" ht="37.5" customHeight="1" x14ac:dyDescent="0.15"/>
    <row r="262" s="16" customFormat="1" ht="37.5" customHeight="1" x14ac:dyDescent="0.15"/>
    <row r="263" s="16" customFormat="1" ht="37.5" customHeight="1" x14ac:dyDescent="0.15"/>
    <row r="264" s="16" customFormat="1" ht="37.5" customHeight="1" x14ac:dyDescent="0.15"/>
    <row r="265" s="16" customFormat="1" ht="37.5" customHeight="1" x14ac:dyDescent="0.15"/>
    <row r="266" s="16" customFormat="1" ht="37.5" customHeight="1" x14ac:dyDescent="0.15"/>
    <row r="267" s="16" customFormat="1" ht="37.5" customHeight="1" x14ac:dyDescent="0.15"/>
    <row r="268" s="16" customFormat="1" ht="37.5" customHeight="1" x14ac:dyDescent="0.15"/>
    <row r="269" s="16" customFormat="1" ht="37.5" customHeight="1" x14ac:dyDescent="0.15"/>
    <row r="270" s="16" customFormat="1" ht="37.5" customHeight="1" x14ac:dyDescent="0.15"/>
    <row r="271" s="16" customFormat="1" ht="37.5" customHeight="1" x14ac:dyDescent="0.15"/>
    <row r="272" s="16" customFormat="1" ht="37.5" customHeight="1" x14ac:dyDescent="0.15"/>
    <row r="273" s="16" customFormat="1" ht="37.5" customHeight="1" x14ac:dyDescent="0.15"/>
    <row r="274" s="16" customFormat="1" ht="37.5" customHeight="1" x14ac:dyDescent="0.15"/>
    <row r="275" s="16" customFormat="1" ht="37.5" customHeight="1" x14ac:dyDescent="0.15"/>
    <row r="276" s="16" customFormat="1" ht="37.5" customHeight="1" x14ac:dyDescent="0.15"/>
    <row r="277" s="16" customFormat="1" ht="37.5" customHeight="1" x14ac:dyDescent="0.15"/>
    <row r="278" s="16" customFormat="1" ht="37.5" customHeight="1" x14ac:dyDescent="0.15"/>
    <row r="279" s="16" customFormat="1" ht="37.5" customHeight="1" x14ac:dyDescent="0.15"/>
    <row r="280" s="16" customFormat="1" ht="37.5" customHeight="1" x14ac:dyDescent="0.15"/>
    <row r="281" s="16" customFormat="1" ht="37.5" customHeight="1" x14ac:dyDescent="0.15"/>
    <row r="282" s="16" customFormat="1" ht="37.5" customHeight="1" x14ac:dyDescent="0.15"/>
    <row r="283" s="16" customFormat="1" ht="37.5" customHeight="1" x14ac:dyDescent="0.15"/>
    <row r="284" s="16" customFormat="1" ht="37.5" customHeight="1" x14ac:dyDescent="0.15"/>
    <row r="285" s="16" customFormat="1" ht="37.5" customHeight="1" x14ac:dyDescent="0.15"/>
    <row r="286" s="16" customFormat="1" ht="37.5" customHeight="1" x14ac:dyDescent="0.15"/>
    <row r="287" s="16" customFormat="1" ht="37.5" customHeight="1" x14ac:dyDescent="0.15"/>
    <row r="288" s="16" customFormat="1" ht="37.5" customHeight="1" x14ac:dyDescent="0.15"/>
    <row r="289" s="16" customFormat="1" ht="37.5" customHeight="1" x14ac:dyDescent="0.15"/>
    <row r="290" s="16" customFormat="1" ht="37.5" customHeight="1" x14ac:dyDescent="0.15"/>
    <row r="291" s="16" customFormat="1" ht="37.5" customHeight="1" x14ac:dyDescent="0.15"/>
    <row r="292" s="16" customFormat="1" ht="37.5" customHeight="1" x14ac:dyDescent="0.15"/>
    <row r="293" s="16" customFormat="1" ht="37.5" customHeight="1" x14ac:dyDescent="0.15"/>
    <row r="294" s="16" customFormat="1" ht="37.5" customHeight="1" x14ac:dyDescent="0.15"/>
    <row r="295" s="16" customFormat="1" ht="37.5" customHeight="1" x14ac:dyDescent="0.15"/>
    <row r="296" s="16" customFormat="1" ht="37.5" customHeight="1" x14ac:dyDescent="0.15"/>
    <row r="297" s="16" customFormat="1" ht="37.5" customHeight="1" x14ac:dyDescent="0.15"/>
    <row r="298" s="16" customFormat="1" ht="37.5" customHeight="1" x14ac:dyDescent="0.15"/>
    <row r="299" s="16" customFormat="1" ht="37.5" customHeight="1" x14ac:dyDescent="0.15"/>
    <row r="300" s="16" customFormat="1" ht="37.5" customHeight="1" x14ac:dyDescent="0.15"/>
    <row r="301" s="16" customFormat="1" ht="37.5" customHeight="1" x14ac:dyDescent="0.15"/>
    <row r="302" s="16" customFormat="1" ht="37.5" customHeight="1" x14ac:dyDescent="0.15"/>
    <row r="303" s="16" customFormat="1" ht="37.5" customHeight="1" x14ac:dyDescent="0.15"/>
    <row r="304" s="16" customFormat="1" ht="37.5" customHeight="1" x14ac:dyDescent="0.15"/>
    <row r="305" s="16" customFormat="1" ht="37.5" customHeight="1" x14ac:dyDescent="0.15"/>
    <row r="306" s="16" customFormat="1" ht="37.5" customHeight="1" x14ac:dyDescent="0.15"/>
    <row r="307" s="16" customFormat="1" ht="37.5" customHeight="1" x14ac:dyDescent="0.15"/>
    <row r="308" s="16" customFormat="1" ht="37.5" customHeight="1" x14ac:dyDescent="0.15"/>
    <row r="309" s="16" customFormat="1" ht="37.5" customHeight="1" x14ac:dyDescent="0.15"/>
    <row r="310" s="16" customFormat="1" ht="37.5" customHeight="1" x14ac:dyDescent="0.15"/>
    <row r="311" s="16" customFormat="1" ht="37.5" customHeight="1" x14ac:dyDescent="0.15"/>
    <row r="312" s="16" customFormat="1" ht="37.5" customHeight="1" x14ac:dyDescent="0.15"/>
    <row r="313" s="16" customFormat="1" ht="37.5" customHeight="1" x14ac:dyDescent="0.15"/>
    <row r="314" s="16" customFormat="1" ht="37.5" customHeight="1" x14ac:dyDescent="0.15"/>
    <row r="315" s="16" customFormat="1" ht="37.5" customHeight="1" x14ac:dyDescent="0.15"/>
    <row r="316" s="16" customFormat="1" ht="37.5" customHeight="1" x14ac:dyDescent="0.15"/>
    <row r="317" s="16" customFormat="1" ht="37.5" customHeight="1" x14ac:dyDescent="0.15"/>
    <row r="318" s="16" customFormat="1" ht="37.5" customHeight="1" x14ac:dyDescent="0.15"/>
    <row r="319" s="16" customFormat="1" ht="37.5" customHeight="1" x14ac:dyDescent="0.15"/>
    <row r="320" s="16" customFormat="1" ht="37.5" customHeight="1" x14ac:dyDescent="0.15"/>
    <row r="321" s="16" customFormat="1" ht="37.5" customHeight="1" x14ac:dyDescent="0.15"/>
    <row r="322" s="16" customFormat="1" ht="37.5" customHeight="1" x14ac:dyDescent="0.15"/>
    <row r="323" s="16" customFormat="1" ht="37.5" customHeight="1" x14ac:dyDescent="0.15"/>
    <row r="324" s="16" customFormat="1" ht="37.5" customHeight="1" x14ac:dyDescent="0.15"/>
    <row r="325" s="16" customFormat="1" ht="37.5" customHeight="1" x14ac:dyDescent="0.15"/>
    <row r="326" s="16" customFormat="1" ht="37.5" customHeight="1" x14ac:dyDescent="0.15"/>
    <row r="327" s="16" customFormat="1" ht="37.5" customHeight="1" x14ac:dyDescent="0.15"/>
    <row r="328" s="16" customFormat="1" ht="37.5" customHeight="1" x14ac:dyDescent="0.15"/>
    <row r="329" s="16" customFormat="1" ht="37.5" customHeight="1" x14ac:dyDescent="0.15"/>
    <row r="330" s="16" customFormat="1" ht="37.5" customHeight="1" x14ac:dyDescent="0.15"/>
    <row r="331" s="16" customFormat="1" ht="37.5" customHeight="1" x14ac:dyDescent="0.15"/>
    <row r="332" s="16" customFormat="1" ht="37.5" customHeight="1" x14ac:dyDescent="0.15"/>
    <row r="333" s="16" customFormat="1" ht="37.5" customHeight="1" x14ac:dyDescent="0.15"/>
    <row r="334" s="16" customFormat="1" ht="37.5" customHeight="1" x14ac:dyDescent="0.15"/>
    <row r="335" s="16" customFormat="1" ht="37.5" customHeight="1" x14ac:dyDescent="0.15"/>
    <row r="336" s="16" customFormat="1" ht="37.5" customHeight="1" x14ac:dyDescent="0.15"/>
    <row r="337" s="16" customFormat="1" ht="37.5" customHeight="1" x14ac:dyDescent="0.15"/>
    <row r="338" s="16" customFormat="1" ht="37.5" customHeight="1" x14ac:dyDescent="0.15"/>
    <row r="339" s="16" customFormat="1" ht="37.5" customHeight="1" x14ac:dyDescent="0.15"/>
    <row r="340" s="16" customFormat="1" ht="37.5" customHeight="1" x14ac:dyDescent="0.15"/>
    <row r="341" s="16" customFormat="1" ht="37.5" customHeight="1" x14ac:dyDescent="0.15"/>
    <row r="342" s="16" customFormat="1" ht="37.5" customHeight="1" x14ac:dyDescent="0.15"/>
    <row r="343" s="16" customFormat="1" ht="37.5" customHeight="1" x14ac:dyDescent="0.15"/>
    <row r="344" s="16" customFormat="1" ht="37.5" customHeight="1" x14ac:dyDescent="0.15"/>
    <row r="345" s="16" customFormat="1" ht="37.5" customHeight="1" x14ac:dyDescent="0.15"/>
    <row r="346" s="16" customFormat="1" ht="37.5" customHeight="1" x14ac:dyDescent="0.15"/>
    <row r="347" s="16" customFormat="1" ht="37.5" customHeight="1" x14ac:dyDescent="0.15"/>
    <row r="348" s="16" customFormat="1" ht="37.5" customHeight="1" x14ac:dyDescent="0.15"/>
    <row r="349" s="16" customFormat="1" ht="37.5" customHeight="1" x14ac:dyDescent="0.15"/>
    <row r="350" s="16" customFormat="1" ht="37.5" customHeight="1" x14ac:dyDescent="0.15"/>
    <row r="351" s="16" customFormat="1" ht="37.5" customHeight="1" x14ac:dyDescent="0.15"/>
    <row r="352" s="16" customFormat="1" ht="37.5" customHeight="1" x14ac:dyDescent="0.15"/>
    <row r="353" s="16" customFormat="1" ht="37.5" customHeight="1" x14ac:dyDescent="0.15"/>
    <row r="354" s="16" customFormat="1" ht="37.5" customHeight="1" x14ac:dyDescent="0.15"/>
    <row r="355" s="16" customFormat="1" ht="37.5" customHeight="1" x14ac:dyDescent="0.15"/>
    <row r="356" s="16" customFormat="1" ht="37.5" customHeight="1" x14ac:dyDescent="0.15"/>
    <row r="357" s="16" customFormat="1" ht="37.5" customHeight="1" x14ac:dyDescent="0.15"/>
    <row r="358" s="16" customFormat="1" ht="37.5" customHeight="1" x14ac:dyDescent="0.15"/>
    <row r="359" s="16" customFormat="1" ht="37.5" customHeight="1" x14ac:dyDescent="0.15"/>
    <row r="360" s="16" customFormat="1" ht="37.5" customHeight="1" x14ac:dyDescent="0.15"/>
    <row r="361" s="16" customFormat="1" ht="37.5" customHeight="1" x14ac:dyDescent="0.15"/>
    <row r="362" s="16" customFormat="1" ht="37.5" customHeight="1" x14ac:dyDescent="0.15"/>
    <row r="363" s="16" customFormat="1" ht="37.5" customHeight="1" x14ac:dyDescent="0.15"/>
    <row r="364" s="16" customFormat="1" ht="37.5" customHeight="1" x14ac:dyDescent="0.15"/>
    <row r="365" s="16" customFormat="1" ht="37.5" customHeight="1" x14ac:dyDescent="0.15"/>
    <row r="366" s="16" customFormat="1" ht="37.5" customHeight="1" x14ac:dyDescent="0.15"/>
    <row r="367" s="16" customFormat="1" ht="37.5" customHeight="1" x14ac:dyDescent="0.15"/>
    <row r="368" s="16" customFormat="1" ht="37.5" customHeight="1" x14ac:dyDescent="0.15"/>
    <row r="369" s="16" customFormat="1" ht="37.5" customHeight="1" x14ac:dyDescent="0.15"/>
    <row r="370" s="16" customFormat="1" ht="37.5" customHeight="1" x14ac:dyDescent="0.15"/>
    <row r="371" s="16" customFormat="1" ht="37.5" customHeight="1" x14ac:dyDescent="0.15"/>
    <row r="372" s="16" customFormat="1" ht="37.5" customHeight="1" x14ac:dyDescent="0.15"/>
    <row r="373" s="16" customFormat="1" ht="37.5" customHeight="1" x14ac:dyDescent="0.15"/>
    <row r="374" s="16" customFormat="1" ht="37.5" customHeight="1" x14ac:dyDescent="0.15"/>
    <row r="375" s="16" customFormat="1" ht="37.5" customHeight="1" x14ac:dyDescent="0.15"/>
    <row r="376" s="16" customFormat="1" ht="37.5" customHeight="1" x14ac:dyDescent="0.15"/>
    <row r="377" s="16" customFormat="1" ht="37.5" customHeight="1" x14ac:dyDescent="0.15"/>
    <row r="378" s="16" customFormat="1" ht="37.5" customHeight="1" x14ac:dyDescent="0.15"/>
    <row r="379" s="16" customFormat="1" ht="37.5" customHeight="1" x14ac:dyDescent="0.15"/>
    <row r="380" s="16" customFormat="1" ht="37.5" customHeight="1" x14ac:dyDescent="0.15"/>
    <row r="381" s="16" customFormat="1" ht="37.5" customHeight="1" x14ac:dyDescent="0.15"/>
    <row r="382" s="16" customFormat="1" ht="37.5" customHeight="1" x14ac:dyDescent="0.15"/>
    <row r="383" s="16" customFormat="1" ht="37.5" customHeight="1" x14ac:dyDescent="0.15"/>
    <row r="384" s="16" customFormat="1" ht="37.5" customHeight="1" x14ac:dyDescent="0.15"/>
    <row r="385" s="16" customFormat="1" ht="37.5" customHeight="1" x14ac:dyDescent="0.15"/>
    <row r="386" s="16" customFormat="1" ht="37.5" customHeight="1" x14ac:dyDescent="0.15"/>
    <row r="387" s="16" customFormat="1" ht="37.5" customHeight="1" x14ac:dyDescent="0.15"/>
    <row r="388" s="16" customFormat="1" ht="37.5" customHeight="1" x14ac:dyDescent="0.15"/>
    <row r="389" s="16" customFormat="1" ht="37.5" customHeight="1" x14ac:dyDescent="0.15"/>
    <row r="390" s="16" customFormat="1" ht="37.5" customHeight="1" x14ac:dyDescent="0.15"/>
    <row r="391" s="16" customFormat="1" ht="37.5" customHeight="1" x14ac:dyDescent="0.15"/>
    <row r="392" s="16" customFormat="1" ht="37.5" customHeight="1" x14ac:dyDescent="0.15"/>
    <row r="393" s="16" customFormat="1" ht="37.5" customHeight="1" x14ac:dyDescent="0.15"/>
    <row r="394" s="16" customFormat="1" ht="37.5" customHeight="1" x14ac:dyDescent="0.15"/>
    <row r="395" s="16" customFormat="1" ht="37.5" customHeight="1" x14ac:dyDescent="0.15"/>
    <row r="396" s="16" customFormat="1" ht="37.5" customHeight="1" x14ac:dyDescent="0.15"/>
    <row r="397" s="16" customFormat="1" ht="37.5" customHeight="1" x14ac:dyDescent="0.15"/>
    <row r="398" s="16" customFormat="1" ht="37.5" customHeight="1" x14ac:dyDescent="0.15"/>
    <row r="399" s="16" customFormat="1" ht="37.5" customHeight="1" x14ac:dyDescent="0.15"/>
    <row r="400" s="16" customFormat="1" ht="37.5" customHeight="1" x14ac:dyDescent="0.15"/>
    <row r="401" s="16" customFormat="1" ht="37.5" customHeight="1" x14ac:dyDescent="0.15"/>
    <row r="402" s="16" customFormat="1" ht="37.5" customHeight="1" x14ac:dyDescent="0.15"/>
    <row r="403" s="16" customFormat="1" ht="37.5" customHeight="1" x14ac:dyDescent="0.15"/>
    <row r="404" s="16" customFormat="1" ht="37.5" customHeight="1" x14ac:dyDescent="0.15"/>
    <row r="405" s="16" customFormat="1" ht="37.5" customHeight="1" x14ac:dyDescent="0.15"/>
    <row r="406" s="16" customFormat="1" ht="37.5" customHeight="1" x14ac:dyDescent="0.15"/>
    <row r="407" s="16" customFormat="1" ht="37.5" customHeight="1" x14ac:dyDescent="0.15"/>
    <row r="408" s="16" customFormat="1" ht="37.5" customHeight="1" x14ac:dyDescent="0.15"/>
    <row r="409" s="16" customFormat="1" ht="37.5" customHeight="1" x14ac:dyDescent="0.15"/>
    <row r="410" s="16" customFormat="1" ht="37.5" customHeight="1" x14ac:dyDescent="0.15"/>
    <row r="411" s="16" customFormat="1" ht="37.5" customHeight="1" x14ac:dyDescent="0.15"/>
    <row r="412" s="16" customFormat="1" ht="37.5" customHeight="1" x14ac:dyDescent="0.15"/>
    <row r="413" s="16" customFormat="1" ht="37.5" customHeight="1" x14ac:dyDescent="0.15"/>
    <row r="414" s="16" customFormat="1" ht="37.5" customHeight="1" x14ac:dyDescent="0.15"/>
    <row r="415" s="16" customFormat="1" ht="37.5" customHeight="1" x14ac:dyDescent="0.15"/>
    <row r="416" s="16" customFormat="1" ht="37.5" customHeight="1" x14ac:dyDescent="0.15"/>
    <row r="417" s="16" customFormat="1" ht="37.5" customHeight="1" x14ac:dyDescent="0.15"/>
    <row r="418" s="16" customFormat="1" ht="37.5" customHeight="1" x14ac:dyDescent="0.15"/>
    <row r="419" s="16" customFormat="1" ht="37.5" customHeight="1" x14ac:dyDescent="0.15"/>
    <row r="420" s="16" customFormat="1" ht="37.5" customHeight="1" x14ac:dyDescent="0.15"/>
    <row r="421" s="16" customFormat="1" ht="37.5" customHeight="1" x14ac:dyDescent="0.15"/>
    <row r="422" s="16" customFormat="1" ht="37.5" customHeight="1" x14ac:dyDescent="0.15"/>
    <row r="423" s="16" customFormat="1" ht="37.5" customHeight="1" x14ac:dyDescent="0.15"/>
    <row r="424" s="16" customFormat="1" ht="37.5" customHeight="1" x14ac:dyDescent="0.15"/>
    <row r="425" s="16" customFormat="1" ht="37.5" customHeight="1" x14ac:dyDescent="0.15"/>
    <row r="426" s="16" customFormat="1" ht="37.5" customHeight="1" x14ac:dyDescent="0.15"/>
    <row r="427" s="16" customFormat="1" ht="37.5" customHeight="1" x14ac:dyDescent="0.15"/>
    <row r="428" s="16" customFormat="1" ht="37.5" customHeight="1" x14ac:dyDescent="0.15"/>
    <row r="429" s="16" customFormat="1" ht="37.5" customHeight="1" x14ac:dyDescent="0.15"/>
    <row r="430" s="16" customFormat="1" ht="37.5" customHeight="1" x14ac:dyDescent="0.15"/>
    <row r="431" s="16" customFormat="1" ht="37.5" customHeight="1" x14ac:dyDescent="0.15"/>
    <row r="432" s="16" customFormat="1" ht="37.5" customHeight="1" x14ac:dyDescent="0.15"/>
    <row r="433" s="16" customFormat="1" ht="37.5" customHeight="1" x14ac:dyDescent="0.15"/>
    <row r="434" s="16" customFormat="1" ht="37.5" customHeight="1" x14ac:dyDescent="0.15"/>
    <row r="435" s="16" customFormat="1" ht="37.5" customHeight="1" x14ac:dyDescent="0.15"/>
    <row r="436" s="16" customFormat="1" ht="37.5" customHeight="1" x14ac:dyDescent="0.15"/>
    <row r="437" s="16" customFormat="1" ht="37.5" customHeight="1" x14ac:dyDescent="0.15"/>
    <row r="438" s="16" customFormat="1" ht="37.5" customHeight="1" x14ac:dyDescent="0.15"/>
    <row r="439" s="16" customFormat="1" ht="37.5" customHeight="1" x14ac:dyDescent="0.15"/>
    <row r="440" s="16" customFormat="1" ht="37.5" customHeight="1" x14ac:dyDescent="0.15"/>
    <row r="441" s="16" customFormat="1" ht="37.5" customHeight="1" x14ac:dyDescent="0.15"/>
    <row r="442" s="16" customFormat="1" ht="37.5" customHeight="1" x14ac:dyDescent="0.15"/>
    <row r="443" s="16" customFormat="1" ht="37.5" customHeight="1" x14ac:dyDescent="0.15"/>
    <row r="444" s="16" customFormat="1" ht="37.5" customHeight="1" x14ac:dyDescent="0.15"/>
    <row r="445" s="16" customFormat="1" ht="37.5" customHeight="1" x14ac:dyDescent="0.15"/>
    <row r="446" s="16" customFormat="1" ht="37.5" customHeight="1" x14ac:dyDescent="0.15"/>
    <row r="447" s="16" customFormat="1" ht="37.5" customHeight="1" x14ac:dyDescent="0.15"/>
    <row r="448" s="16" customFormat="1" ht="37.5" customHeight="1" x14ac:dyDescent="0.15"/>
    <row r="449" s="16" customFormat="1" ht="37.5" customHeight="1" x14ac:dyDescent="0.15"/>
    <row r="450" s="16" customFormat="1" ht="37.5" customHeight="1" x14ac:dyDescent="0.15"/>
    <row r="451" s="16" customFormat="1" ht="37.5" customHeight="1" x14ac:dyDescent="0.15"/>
    <row r="452" s="16" customFormat="1" ht="37.5" customHeight="1" x14ac:dyDescent="0.15"/>
    <row r="453" s="16" customFormat="1" ht="37.5" customHeight="1" x14ac:dyDescent="0.15"/>
    <row r="454" s="16" customFormat="1" ht="37.5" customHeight="1" x14ac:dyDescent="0.15"/>
    <row r="455" s="16" customFormat="1" ht="37.5" customHeight="1" x14ac:dyDescent="0.15"/>
    <row r="456" s="16" customFormat="1" ht="37.5" customHeight="1" x14ac:dyDescent="0.15"/>
    <row r="457" s="16" customFormat="1" ht="37.5" customHeight="1" x14ac:dyDescent="0.15"/>
    <row r="458" s="16" customFormat="1" ht="37.5" customHeight="1" x14ac:dyDescent="0.15"/>
    <row r="459" s="16" customFormat="1" ht="37.5" customHeight="1" x14ac:dyDescent="0.15"/>
    <row r="460" s="16" customFormat="1" ht="37.5" customHeight="1" x14ac:dyDescent="0.15"/>
    <row r="461" s="16" customFormat="1" ht="37.5" customHeight="1" x14ac:dyDescent="0.15"/>
    <row r="462" s="16" customFormat="1" ht="37.5" customHeight="1" x14ac:dyDescent="0.15"/>
    <row r="463" s="16" customFormat="1" ht="37.5" customHeight="1" x14ac:dyDescent="0.15"/>
    <row r="464" s="16" customFormat="1" ht="37.5" customHeight="1" x14ac:dyDescent="0.15"/>
    <row r="465" s="16" customFormat="1" ht="37.5" customHeight="1" x14ac:dyDescent="0.15"/>
    <row r="466" s="16" customFormat="1" ht="37.5" customHeight="1" x14ac:dyDescent="0.15"/>
    <row r="467" s="16" customFormat="1" ht="37.5" customHeight="1" x14ac:dyDescent="0.15"/>
    <row r="468" s="16" customFormat="1" ht="37.5" customHeight="1" x14ac:dyDescent="0.15"/>
    <row r="469" s="16" customFormat="1" ht="37.5" customHeight="1" x14ac:dyDescent="0.15"/>
    <row r="470" s="16" customFormat="1" ht="37.5" customHeight="1" x14ac:dyDescent="0.15"/>
    <row r="471" s="16" customFormat="1" ht="37.5" customHeight="1" x14ac:dyDescent="0.15"/>
    <row r="472" s="16" customFormat="1" ht="37.5" customHeight="1" x14ac:dyDescent="0.15"/>
    <row r="473" s="16" customFormat="1" ht="37.5" customHeight="1" x14ac:dyDescent="0.15"/>
    <row r="474" s="16" customFormat="1" ht="37.5" customHeight="1" x14ac:dyDescent="0.15"/>
    <row r="475" s="16" customFormat="1" ht="37.5" customHeight="1" x14ac:dyDescent="0.15"/>
    <row r="476" s="16" customFormat="1" ht="37.5" customHeight="1" x14ac:dyDescent="0.15"/>
    <row r="477" s="16" customFormat="1" ht="37.5" customHeight="1" x14ac:dyDescent="0.15"/>
    <row r="478" s="16" customFormat="1" ht="37.5" customHeight="1" x14ac:dyDescent="0.15"/>
    <row r="479" s="16" customFormat="1" ht="37.5" customHeight="1" x14ac:dyDescent="0.15"/>
    <row r="480" s="16" customFormat="1" ht="37.5" customHeight="1" x14ac:dyDescent="0.15"/>
    <row r="481" s="16" customFormat="1" ht="37.5" customHeight="1" x14ac:dyDescent="0.15"/>
    <row r="482" s="16" customFormat="1" ht="37.5" customHeight="1" x14ac:dyDescent="0.15"/>
    <row r="483" s="16" customFormat="1" ht="37.5" customHeight="1" x14ac:dyDescent="0.15"/>
    <row r="484" s="16" customFormat="1" ht="37.5" customHeight="1" x14ac:dyDescent="0.15"/>
    <row r="485" s="16" customFormat="1" ht="37.5" customHeight="1" x14ac:dyDescent="0.15"/>
    <row r="486" s="16" customFormat="1" ht="37.5" customHeight="1" x14ac:dyDescent="0.15"/>
    <row r="487" s="16" customFormat="1" ht="37.5" customHeight="1" x14ac:dyDescent="0.15"/>
    <row r="488" s="16" customFormat="1" ht="37.5" customHeight="1" x14ac:dyDescent="0.15"/>
    <row r="489" s="16" customFormat="1" ht="37.5" customHeight="1" x14ac:dyDescent="0.15"/>
    <row r="490" s="16" customFormat="1" ht="37.5" customHeight="1" x14ac:dyDescent="0.15"/>
    <row r="491" s="16" customFormat="1" ht="37.5" customHeight="1" x14ac:dyDescent="0.15"/>
    <row r="492" s="16" customFormat="1" ht="37.5" customHeight="1" x14ac:dyDescent="0.15"/>
    <row r="493" s="16" customFormat="1" ht="37.5" customHeight="1" x14ac:dyDescent="0.15"/>
    <row r="494" s="16" customFormat="1" ht="37.5" customHeight="1" x14ac:dyDescent="0.15"/>
    <row r="495" s="16" customFormat="1" ht="37.5" customHeight="1" x14ac:dyDescent="0.15"/>
    <row r="496" s="16" customFormat="1" ht="37.5" customHeight="1" x14ac:dyDescent="0.15"/>
    <row r="497" s="16" customFormat="1" ht="37.5" customHeight="1" x14ac:dyDescent="0.15"/>
    <row r="498" s="16" customFormat="1" ht="37.5" customHeight="1" x14ac:dyDescent="0.15"/>
    <row r="499" s="16" customFormat="1" ht="37.5" customHeight="1" x14ac:dyDescent="0.15"/>
    <row r="500" s="16" customFormat="1" ht="37.5" customHeight="1" x14ac:dyDescent="0.15"/>
    <row r="501" s="16" customFormat="1" ht="37.5" customHeight="1" x14ac:dyDescent="0.15"/>
    <row r="502" s="16" customFormat="1" ht="37.5" customHeight="1" x14ac:dyDescent="0.15"/>
    <row r="503" s="16" customFormat="1" ht="37.5" customHeight="1" x14ac:dyDescent="0.15"/>
    <row r="504" s="16" customFormat="1" ht="37.5" customHeight="1" x14ac:dyDescent="0.15"/>
    <row r="505" s="16" customFormat="1" ht="37.5" customHeight="1" x14ac:dyDescent="0.15"/>
    <row r="506" s="16" customFormat="1" ht="37.5" customHeight="1" x14ac:dyDescent="0.15"/>
    <row r="507" s="16" customFormat="1" ht="37.5" customHeight="1" x14ac:dyDescent="0.15"/>
    <row r="508" s="16" customFormat="1" ht="37.5" customHeight="1" x14ac:dyDescent="0.15"/>
    <row r="509" s="16" customFormat="1" ht="37.5" customHeight="1" x14ac:dyDescent="0.15"/>
    <row r="510" s="16" customFormat="1" ht="37.5" customHeight="1" x14ac:dyDescent="0.15"/>
    <row r="511" s="16" customFormat="1" ht="37.5" customHeight="1" x14ac:dyDescent="0.15"/>
    <row r="512" s="16" customFormat="1" ht="37.5" customHeight="1" x14ac:dyDescent="0.15"/>
    <row r="513" s="16" customFormat="1" ht="37.5" customHeight="1" x14ac:dyDescent="0.15"/>
    <row r="514" s="16" customFormat="1" ht="37.5" customHeight="1" x14ac:dyDescent="0.15"/>
    <row r="515" s="16" customFormat="1" ht="37.5" customHeight="1" x14ac:dyDescent="0.15"/>
    <row r="516" s="16" customFormat="1" ht="37.5" customHeight="1" x14ac:dyDescent="0.15"/>
    <row r="517" s="16" customFormat="1" ht="37.5" customHeight="1" x14ac:dyDescent="0.15"/>
    <row r="518" s="16" customFormat="1" ht="37.5" customHeight="1" x14ac:dyDescent="0.15"/>
    <row r="519" s="16" customFormat="1" ht="37.5" customHeight="1" x14ac:dyDescent="0.15"/>
    <row r="520" s="16" customFormat="1" ht="37.5" customHeight="1" x14ac:dyDescent="0.15"/>
    <row r="521" s="16" customFormat="1" ht="37.5" customHeight="1" x14ac:dyDescent="0.15"/>
    <row r="522" s="16" customFormat="1" ht="37.5" customHeight="1" x14ac:dyDescent="0.15"/>
    <row r="523" s="16" customFormat="1" ht="37.5" customHeight="1" x14ac:dyDescent="0.15"/>
    <row r="524" s="16" customFormat="1" ht="37.5" customHeight="1" x14ac:dyDescent="0.15"/>
    <row r="525" s="16" customFormat="1" ht="37.5" customHeight="1" x14ac:dyDescent="0.15"/>
    <row r="526" s="16" customFormat="1" ht="37.5" customHeight="1" x14ac:dyDescent="0.15"/>
    <row r="527" s="16" customFormat="1" ht="37.5" customHeight="1" x14ac:dyDescent="0.15"/>
    <row r="528" s="16" customFormat="1" ht="37.5" customHeight="1" x14ac:dyDescent="0.15"/>
    <row r="529" s="16" customFormat="1" ht="37.5" customHeight="1" x14ac:dyDescent="0.15"/>
    <row r="530" s="16" customFormat="1" ht="37.5" customHeight="1" x14ac:dyDescent="0.15"/>
    <row r="531" s="16" customFormat="1" ht="37.5" customHeight="1" x14ac:dyDescent="0.15"/>
    <row r="532" s="16" customFormat="1" ht="37.5" customHeight="1" x14ac:dyDescent="0.15"/>
    <row r="533" s="16" customFormat="1" ht="37.5" customHeight="1" x14ac:dyDescent="0.15"/>
    <row r="534" s="16" customFormat="1" ht="37.5" customHeight="1" x14ac:dyDescent="0.15"/>
    <row r="535" s="16" customFormat="1" ht="37.5" customHeight="1" x14ac:dyDescent="0.15"/>
    <row r="536" s="16" customFormat="1" ht="37.5" customHeight="1" x14ac:dyDescent="0.15"/>
    <row r="537" s="16" customFormat="1" ht="37.5" customHeight="1" x14ac:dyDescent="0.15"/>
    <row r="538" s="16" customFormat="1" ht="37.5" customHeight="1" x14ac:dyDescent="0.15"/>
    <row r="539" s="16" customFormat="1" ht="37.5" customHeight="1" x14ac:dyDescent="0.15"/>
    <row r="540" s="16" customFormat="1" ht="37.5" customHeight="1" x14ac:dyDescent="0.15"/>
    <row r="541" s="16" customFormat="1" ht="37.5" customHeight="1" x14ac:dyDescent="0.15"/>
    <row r="542" s="16" customFormat="1" ht="37.5" customHeight="1" x14ac:dyDescent="0.15"/>
    <row r="543" s="16" customFormat="1" ht="37.5" customHeight="1" x14ac:dyDescent="0.15"/>
    <row r="544" s="16" customFormat="1" ht="37.5" customHeight="1" x14ac:dyDescent="0.15"/>
    <row r="545" s="16" customFormat="1" ht="37.5" customHeight="1" x14ac:dyDescent="0.15"/>
    <row r="546" s="16" customFormat="1" ht="37.5" customHeight="1" x14ac:dyDescent="0.15"/>
    <row r="547" s="16" customFormat="1" ht="37.5" customHeight="1" x14ac:dyDescent="0.15"/>
    <row r="548" s="16" customFormat="1" ht="37.5" customHeight="1" x14ac:dyDescent="0.15"/>
    <row r="549" s="16" customFormat="1" ht="37.5" customHeight="1" x14ac:dyDescent="0.15"/>
    <row r="550" s="16" customFormat="1" ht="37.5" customHeight="1" x14ac:dyDescent="0.15"/>
    <row r="551" s="16" customFormat="1" ht="37.5" customHeight="1" x14ac:dyDescent="0.15"/>
    <row r="552" s="16" customFormat="1" ht="37.5" customHeight="1" x14ac:dyDescent="0.15"/>
    <row r="553" s="16" customFormat="1" ht="37.5" customHeight="1" x14ac:dyDescent="0.15"/>
    <row r="554" s="16" customFormat="1" ht="37.5" customHeight="1" x14ac:dyDescent="0.15"/>
    <row r="555" s="16" customFormat="1" ht="37.5" customHeight="1" x14ac:dyDescent="0.15"/>
    <row r="556" s="16" customFormat="1" ht="37.5" customHeight="1" x14ac:dyDescent="0.15"/>
    <row r="557" s="16" customFormat="1" ht="37.5" customHeight="1" x14ac:dyDescent="0.15"/>
    <row r="558" s="16" customFormat="1" ht="37.5" customHeight="1" x14ac:dyDescent="0.15"/>
    <row r="559" s="16" customFormat="1" ht="37.5" customHeight="1" x14ac:dyDescent="0.15"/>
    <row r="560" s="16" customFormat="1" ht="37.5" customHeight="1" x14ac:dyDescent="0.15"/>
    <row r="561" s="16" customFormat="1" ht="37.5" customHeight="1" x14ac:dyDescent="0.15"/>
    <row r="562" s="16" customFormat="1" ht="37.5" customHeight="1" x14ac:dyDescent="0.15"/>
    <row r="563" s="16" customFormat="1" ht="37.5" customHeight="1" x14ac:dyDescent="0.15"/>
    <row r="564" s="16" customFormat="1" ht="37.5" customHeight="1" x14ac:dyDescent="0.15"/>
    <row r="565" s="16" customFormat="1" ht="37.5" customHeight="1" x14ac:dyDescent="0.15"/>
    <row r="566" s="16" customFormat="1" ht="37.5" customHeight="1" x14ac:dyDescent="0.15"/>
    <row r="567" s="16" customFormat="1" ht="37.5" customHeight="1" x14ac:dyDescent="0.15"/>
    <row r="568" s="16" customFormat="1" ht="37.5" customHeight="1" x14ac:dyDescent="0.15"/>
    <row r="569" s="16" customFormat="1" ht="37.5" customHeight="1" x14ac:dyDescent="0.15"/>
    <row r="570" s="16" customFormat="1" ht="37.5" customHeight="1" x14ac:dyDescent="0.15"/>
    <row r="571" s="16" customFormat="1" ht="37.5" customHeight="1" x14ac:dyDescent="0.15"/>
    <row r="572" s="16" customFormat="1" ht="37.5" customHeight="1" x14ac:dyDescent="0.15"/>
    <row r="573" s="16" customFormat="1" ht="37.5" customHeight="1" x14ac:dyDescent="0.15"/>
    <row r="574" s="16" customFormat="1" ht="37.5" customHeight="1" x14ac:dyDescent="0.15"/>
    <row r="575" s="16" customFormat="1" ht="37.5" customHeight="1" x14ac:dyDescent="0.15"/>
    <row r="576" s="16" customFormat="1" ht="37.5" customHeight="1" x14ac:dyDescent="0.15"/>
    <row r="577" s="16" customFormat="1" ht="37.5" customHeight="1" x14ac:dyDescent="0.15"/>
    <row r="578" s="16" customFormat="1" ht="37.5" customHeight="1" x14ac:dyDescent="0.15"/>
    <row r="579" s="16" customFormat="1" ht="37.5" customHeight="1" x14ac:dyDescent="0.15"/>
    <row r="580" s="16" customFormat="1" ht="37.5" customHeight="1" x14ac:dyDescent="0.15"/>
    <row r="581" s="16" customFormat="1" ht="37.5" customHeight="1" x14ac:dyDescent="0.15"/>
    <row r="582" s="16" customFormat="1" ht="37.5" customHeight="1" x14ac:dyDescent="0.15"/>
    <row r="583" s="16" customFormat="1" ht="37.5" customHeight="1" x14ac:dyDescent="0.15"/>
    <row r="584" s="16" customFormat="1" ht="37.5" customHeight="1" x14ac:dyDescent="0.15"/>
    <row r="585" s="16" customFormat="1" ht="37.5" customHeight="1" x14ac:dyDescent="0.15"/>
    <row r="586" s="16" customFormat="1" ht="37.5" customHeight="1" x14ac:dyDescent="0.15"/>
    <row r="587" s="16" customFormat="1" ht="37.5" customHeight="1" x14ac:dyDescent="0.15"/>
    <row r="588" s="16" customFormat="1" ht="37.5" customHeight="1" x14ac:dyDescent="0.15"/>
    <row r="589" s="16" customFormat="1" ht="37.5" customHeight="1" x14ac:dyDescent="0.15"/>
    <row r="590" s="16" customFormat="1" ht="37.5" customHeight="1" x14ac:dyDescent="0.15"/>
    <row r="591" s="16" customFormat="1" ht="37.5" customHeight="1" x14ac:dyDescent="0.15"/>
    <row r="592" s="16" customFormat="1" ht="37.5" customHeight="1" x14ac:dyDescent="0.15"/>
    <row r="593" s="16" customFormat="1" ht="37.5" customHeight="1" x14ac:dyDescent="0.15"/>
    <row r="594" s="16" customFormat="1" ht="37.5" customHeight="1" x14ac:dyDescent="0.15"/>
    <row r="595" s="16" customFormat="1" ht="37.5" customHeight="1" x14ac:dyDescent="0.15"/>
    <row r="596" s="16" customFormat="1" ht="37.5" customHeight="1" x14ac:dyDescent="0.15"/>
    <row r="597" s="16" customFormat="1" ht="37.5" customHeight="1" x14ac:dyDescent="0.15"/>
    <row r="598" s="16" customFormat="1" ht="37.5" customHeight="1" x14ac:dyDescent="0.15"/>
    <row r="599" s="16" customFormat="1" ht="37.5" customHeight="1" x14ac:dyDescent="0.15"/>
    <row r="600" s="16" customFormat="1" ht="37.5" customHeight="1" x14ac:dyDescent="0.15"/>
    <row r="601" s="16" customFormat="1" ht="37.5" customHeight="1" x14ac:dyDescent="0.15"/>
    <row r="602" s="16" customFormat="1" ht="37.5" customHeight="1" x14ac:dyDescent="0.15"/>
    <row r="603" s="16" customFormat="1" ht="37.5" customHeight="1" x14ac:dyDescent="0.15"/>
    <row r="604" s="16" customFormat="1" ht="37.5" customHeight="1" x14ac:dyDescent="0.15"/>
    <row r="605" s="16" customFormat="1" ht="37.5" customHeight="1" x14ac:dyDescent="0.15"/>
    <row r="606" s="16" customFormat="1" ht="37.5" customHeight="1" x14ac:dyDescent="0.15"/>
    <row r="607" s="16" customFormat="1" ht="37.5" customHeight="1" x14ac:dyDescent="0.15"/>
    <row r="608" s="16" customFormat="1" ht="37.5" customHeight="1" x14ac:dyDescent="0.15"/>
    <row r="609" s="16" customFormat="1" ht="37.5" customHeight="1" x14ac:dyDescent="0.15"/>
    <row r="610" s="16" customFormat="1" ht="37.5" customHeight="1" x14ac:dyDescent="0.15"/>
    <row r="611" s="16" customFormat="1" ht="37.5" customHeight="1" x14ac:dyDescent="0.15"/>
    <row r="612" s="16" customFormat="1" ht="37.5" customHeight="1" x14ac:dyDescent="0.15"/>
    <row r="613" s="16" customFormat="1" ht="37.5" customHeight="1" x14ac:dyDescent="0.15"/>
    <row r="614" s="16" customFormat="1" ht="37.5" customHeight="1" x14ac:dyDescent="0.15"/>
    <row r="615" s="16" customFormat="1" ht="37.5" customHeight="1" x14ac:dyDescent="0.15"/>
    <row r="616" s="16" customFormat="1" ht="37.5" customHeight="1" x14ac:dyDescent="0.15"/>
    <row r="617" s="16" customFormat="1" ht="37.5" customHeight="1" x14ac:dyDescent="0.15"/>
    <row r="618" s="16" customFormat="1" ht="37.5" customHeight="1" x14ac:dyDescent="0.15"/>
    <row r="619" s="16" customFormat="1" ht="37.5" customHeight="1" x14ac:dyDescent="0.15"/>
    <row r="620" s="16" customFormat="1" ht="37.5" customHeight="1" x14ac:dyDescent="0.15"/>
    <row r="621" s="16" customFormat="1" ht="37.5" customHeight="1" x14ac:dyDescent="0.15"/>
    <row r="622" s="16" customFormat="1" ht="37.5" customHeight="1" x14ac:dyDescent="0.15"/>
    <row r="623" s="16" customFormat="1" ht="37.5" customHeight="1" x14ac:dyDescent="0.15"/>
    <row r="624" s="16" customFormat="1" ht="37.5" customHeight="1" x14ac:dyDescent="0.15"/>
    <row r="625" s="16" customFormat="1" ht="37.5" customHeight="1" x14ac:dyDescent="0.15"/>
    <row r="626" s="16" customFormat="1" ht="37.5" customHeight="1" x14ac:dyDescent="0.15"/>
    <row r="627" s="16" customFormat="1" ht="37.5" customHeight="1" x14ac:dyDescent="0.15"/>
    <row r="628" s="16" customFormat="1" ht="37.5" customHeight="1" x14ac:dyDescent="0.15"/>
    <row r="629" s="16" customFormat="1" ht="37.5" customHeight="1" x14ac:dyDescent="0.15"/>
    <row r="630" s="16" customFormat="1" ht="37.5" customHeight="1" x14ac:dyDescent="0.15"/>
    <row r="631" s="16" customFormat="1" ht="37.5" customHeight="1" x14ac:dyDescent="0.15"/>
    <row r="632" s="16" customFormat="1" ht="37.5" customHeight="1" x14ac:dyDescent="0.15"/>
    <row r="633" s="16" customFormat="1" ht="37.5" customHeight="1" x14ac:dyDescent="0.15"/>
    <row r="634" s="16" customFormat="1" ht="37.5" customHeight="1" x14ac:dyDescent="0.15"/>
    <row r="635" s="16" customFormat="1" ht="37.5" customHeight="1" x14ac:dyDescent="0.15"/>
    <row r="636" s="16" customFormat="1" ht="37.5" customHeight="1" x14ac:dyDescent="0.15"/>
    <row r="637" s="16" customFormat="1" ht="37.5" customHeight="1" x14ac:dyDescent="0.15"/>
    <row r="638" s="16" customFormat="1" ht="37.5" customHeight="1" x14ac:dyDescent="0.15"/>
    <row r="639" s="16" customFormat="1" ht="37.5" customHeight="1" x14ac:dyDescent="0.15"/>
    <row r="640" s="16" customFormat="1" ht="37.5" customHeight="1" x14ac:dyDescent="0.15"/>
    <row r="641" s="16" customFormat="1" ht="37.5" customHeight="1" x14ac:dyDescent="0.15"/>
    <row r="642" s="16" customFormat="1" ht="37.5" customHeight="1" x14ac:dyDescent="0.15"/>
    <row r="643" s="16" customFormat="1" ht="37.5" customHeight="1" x14ac:dyDescent="0.15"/>
    <row r="644" s="16" customFormat="1" ht="37.5" customHeight="1" x14ac:dyDescent="0.15"/>
    <row r="645" s="16" customFormat="1" ht="37.5" customHeight="1" x14ac:dyDescent="0.15"/>
    <row r="646" s="16" customFormat="1" ht="37.5" customHeight="1" x14ac:dyDescent="0.15"/>
    <row r="647" s="16" customFormat="1" ht="37.5" customHeight="1" x14ac:dyDescent="0.15"/>
    <row r="648" s="16" customFormat="1" ht="37.5" customHeight="1" x14ac:dyDescent="0.15"/>
    <row r="649" s="16" customFormat="1" ht="37.5" customHeight="1" x14ac:dyDescent="0.15"/>
    <row r="650" s="16" customFormat="1" ht="37.5" customHeight="1" x14ac:dyDescent="0.15"/>
    <row r="651" s="16" customFormat="1" ht="37.5" customHeight="1" x14ac:dyDescent="0.15"/>
    <row r="652" s="16" customFormat="1" ht="37.5" customHeight="1" x14ac:dyDescent="0.15"/>
    <row r="653" s="16" customFormat="1" ht="37.5" customHeight="1" x14ac:dyDescent="0.15"/>
    <row r="654" s="16" customFormat="1" ht="37.5" customHeight="1" x14ac:dyDescent="0.15"/>
    <row r="655" s="16" customFormat="1" ht="37.5" customHeight="1" x14ac:dyDescent="0.15"/>
    <row r="656" s="16" customFormat="1" ht="37.5" customHeight="1" x14ac:dyDescent="0.15"/>
    <row r="657" s="16" customFormat="1" ht="37.5" customHeight="1" x14ac:dyDescent="0.15"/>
    <row r="658" s="16" customFormat="1" ht="37.5" customHeight="1" x14ac:dyDescent="0.15"/>
    <row r="659" s="16" customFormat="1" ht="37.5" customHeight="1" x14ac:dyDescent="0.15"/>
    <row r="660" s="16" customFormat="1" ht="37.5" customHeight="1" x14ac:dyDescent="0.15"/>
    <row r="661" s="16" customFormat="1" ht="37.5" customHeight="1" x14ac:dyDescent="0.15"/>
    <row r="662" s="16" customFormat="1" ht="37.5" customHeight="1" x14ac:dyDescent="0.15"/>
    <row r="663" s="16" customFormat="1" ht="37.5" customHeight="1" x14ac:dyDescent="0.15"/>
    <row r="664" s="16" customFormat="1" ht="37.5" customHeight="1" x14ac:dyDescent="0.15"/>
    <row r="665" s="16" customFormat="1" ht="37.5" customHeight="1" x14ac:dyDescent="0.15"/>
    <row r="666" s="16" customFormat="1" ht="37.5" customHeight="1" x14ac:dyDescent="0.15"/>
    <row r="667" s="16" customFormat="1" ht="37.5" customHeight="1" x14ac:dyDescent="0.15"/>
    <row r="668" s="16" customFormat="1" ht="37.5" customHeight="1" x14ac:dyDescent="0.15"/>
    <row r="669" s="16" customFormat="1" ht="37.5" customHeight="1" x14ac:dyDescent="0.15"/>
    <row r="670" s="16" customFormat="1" ht="37.5" customHeight="1" x14ac:dyDescent="0.15"/>
    <row r="671" s="16" customFormat="1" ht="37.5" customHeight="1" x14ac:dyDescent="0.15"/>
    <row r="672" s="16" customFormat="1" ht="37.5" customHeight="1" x14ac:dyDescent="0.15"/>
    <row r="673" s="16" customFormat="1" ht="37.5" customHeight="1" x14ac:dyDescent="0.15"/>
    <row r="674" s="16" customFormat="1" ht="37.5" customHeight="1" x14ac:dyDescent="0.15"/>
    <row r="675" s="16" customFormat="1" ht="37.5" customHeight="1" x14ac:dyDescent="0.15"/>
    <row r="676" s="16" customFormat="1" ht="37.5" customHeight="1" x14ac:dyDescent="0.15"/>
    <row r="677" s="16" customFormat="1" ht="37.5" customHeight="1" x14ac:dyDescent="0.15"/>
    <row r="678" s="16" customFormat="1" ht="37.5" customHeight="1" x14ac:dyDescent="0.15"/>
    <row r="679" s="16" customFormat="1" ht="37.5" customHeight="1" x14ac:dyDescent="0.15"/>
    <row r="680" s="16" customFormat="1" ht="37.5" customHeight="1" x14ac:dyDescent="0.15"/>
    <row r="681" s="16" customFormat="1" ht="37.5" customHeight="1" x14ac:dyDescent="0.15"/>
    <row r="682" s="16" customFormat="1" ht="37.5" customHeight="1" x14ac:dyDescent="0.15"/>
    <row r="683" s="16" customFormat="1" ht="37.5" customHeight="1" x14ac:dyDescent="0.15"/>
    <row r="684" s="16" customFormat="1" ht="37.5" customHeight="1" x14ac:dyDescent="0.15"/>
    <row r="685" s="16" customFormat="1" ht="37.5" customHeight="1" x14ac:dyDescent="0.15"/>
    <row r="686" s="16" customFormat="1" ht="37.5" customHeight="1" x14ac:dyDescent="0.15"/>
    <row r="687" s="16" customFormat="1" ht="37.5" customHeight="1" x14ac:dyDescent="0.15"/>
    <row r="688" s="16" customFormat="1" ht="37.5" customHeight="1" x14ac:dyDescent="0.15"/>
    <row r="689" s="16" customFormat="1" ht="37.5" customHeight="1" x14ac:dyDescent="0.15"/>
    <row r="690" s="16" customFormat="1" ht="37.5" customHeight="1" x14ac:dyDescent="0.15"/>
    <row r="691" s="16" customFormat="1" ht="37.5" customHeight="1" x14ac:dyDescent="0.15"/>
    <row r="692" s="16" customFormat="1" ht="37.5" customHeight="1" x14ac:dyDescent="0.15"/>
    <row r="693" s="16" customFormat="1" ht="37.5" customHeight="1" x14ac:dyDescent="0.15"/>
    <row r="694" s="16" customFormat="1" ht="37.5" customHeight="1" x14ac:dyDescent="0.15"/>
    <row r="695" s="16" customFormat="1" ht="37.5" customHeight="1" x14ac:dyDescent="0.15"/>
    <row r="696" s="16" customFormat="1" ht="37.5" customHeight="1" x14ac:dyDescent="0.15"/>
    <row r="697" s="16" customFormat="1" ht="37.5" customHeight="1" x14ac:dyDescent="0.15"/>
    <row r="698" s="16" customFormat="1" ht="37.5" customHeight="1" x14ac:dyDescent="0.15"/>
    <row r="699" s="16" customFormat="1" ht="37.5" customHeight="1" x14ac:dyDescent="0.15"/>
    <row r="700" s="16" customFormat="1" ht="37.5" customHeight="1" x14ac:dyDescent="0.15"/>
    <row r="701" s="16" customFormat="1" ht="37.5" customHeight="1" x14ac:dyDescent="0.15"/>
    <row r="702" s="16" customFormat="1" ht="37.5" customHeight="1" x14ac:dyDescent="0.15"/>
    <row r="703" s="16" customFormat="1" ht="37.5" customHeight="1" x14ac:dyDescent="0.15"/>
    <row r="704" s="16" customFormat="1" ht="37.5" customHeight="1" x14ac:dyDescent="0.15"/>
    <row r="705" s="16" customFormat="1" ht="37.5" customHeight="1" x14ac:dyDescent="0.15"/>
    <row r="706" s="16" customFormat="1" ht="37.5" customHeight="1" x14ac:dyDescent="0.15"/>
    <row r="707" s="16" customFormat="1" ht="37.5" customHeight="1" x14ac:dyDescent="0.15"/>
    <row r="708" s="16" customFormat="1" ht="37.5" customHeight="1" x14ac:dyDescent="0.15"/>
    <row r="709" s="16" customFormat="1" ht="37.5" customHeight="1" x14ac:dyDescent="0.15"/>
    <row r="710" s="16" customFormat="1" ht="37.5" customHeight="1" x14ac:dyDescent="0.15"/>
    <row r="711" s="16" customFormat="1" ht="37.5" customHeight="1" x14ac:dyDescent="0.15"/>
    <row r="712" s="16" customFormat="1" ht="37.5" customHeight="1" x14ac:dyDescent="0.15"/>
    <row r="713" s="16" customFormat="1" ht="37.5" customHeight="1" x14ac:dyDescent="0.15"/>
    <row r="714" s="16" customFormat="1" ht="37.5" customHeight="1" x14ac:dyDescent="0.15"/>
    <row r="715" s="16" customFormat="1" ht="37.5" customHeight="1" x14ac:dyDescent="0.15"/>
    <row r="716" s="16" customFormat="1" ht="37.5" customHeight="1" x14ac:dyDescent="0.15"/>
    <row r="717" s="16" customFormat="1" ht="37.5" customHeight="1" x14ac:dyDescent="0.15"/>
    <row r="718" s="16" customFormat="1" ht="37.5" customHeight="1" x14ac:dyDescent="0.15"/>
    <row r="719" s="16" customFormat="1" ht="37.5" customHeight="1" x14ac:dyDescent="0.15"/>
    <row r="720" s="16" customFormat="1" ht="37.5" customHeight="1" x14ac:dyDescent="0.15"/>
    <row r="721" s="16" customFormat="1" ht="37.5" customHeight="1" x14ac:dyDescent="0.15"/>
    <row r="722" s="16" customFormat="1" ht="37.5" customHeight="1" x14ac:dyDescent="0.15"/>
    <row r="723" s="16" customFormat="1" ht="37.5" customHeight="1" x14ac:dyDescent="0.15"/>
    <row r="724" s="16" customFormat="1" ht="37.5" customHeight="1" x14ac:dyDescent="0.15"/>
    <row r="725" s="16" customFormat="1" ht="37.5" customHeight="1" x14ac:dyDescent="0.15"/>
    <row r="726" s="16" customFormat="1" ht="37.5" customHeight="1" x14ac:dyDescent="0.15"/>
    <row r="727" s="16" customFormat="1" ht="37.5" customHeight="1" x14ac:dyDescent="0.15"/>
    <row r="728" s="16" customFormat="1" ht="37.5" customHeight="1" x14ac:dyDescent="0.15"/>
    <row r="729" s="16" customFormat="1" ht="37.5" customHeight="1" x14ac:dyDescent="0.15"/>
    <row r="730" s="16" customFormat="1" ht="37.5" customHeight="1" x14ac:dyDescent="0.15"/>
    <row r="731" s="16" customFormat="1" ht="37.5" customHeight="1" x14ac:dyDescent="0.15"/>
    <row r="732" s="16" customFormat="1" ht="37.5" customHeight="1" x14ac:dyDescent="0.15"/>
    <row r="733" s="16" customFormat="1" ht="37.5" customHeight="1" x14ac:dyDescent="0.15"/>
    <row r="734" s="16" customFormat="1" ht="37.5" customHeight="1" x14ac:dyDescent="0.15"/>
    <row r="735" s="16" customFormat="1" ht="37.5" customHeight="1" x14ac:dyDescent="0.15"/>
    <row r="736" s="16" customFormat="1" ht="37.5" customHeight="1" x14ac:dyDescent="0.15"/>
    <row r="737" s="16" customFormat="1" ht="37.5" customHeight="1" x14ac:dyDescent="0.15"/>
    <row r="738" s="16" customFormat="1" ht="37.5" customHeight="1" x14ac:dyDescent="0.15"/>
    <row r="739" s="16" customFormat="1" ht="37.5" customHeight="1" x14ac:dyDescent="0.15"/>
    <row r="740" s="16" customFormat="1" ht="37.5" customHeight="1" x14ac:dyDescent="0.15"/>
    <row r="741" s="16" customFormat="1" ht="37.5" customHeight="1" x14ac:dyDescent="0.15"/>
    <row r="742" s="16" customFormat="1" ht="37.5" customHeight="1" x14ac:dyDescent="0.15"/>
    <row r="743" s="16" customFormat="1" ht="37.5" customHeight="1" x14ac:dyDescent="0.15"/>
    <row r="744" s="16" customFormat="1" ht="37.5" customHeight="1" x14ac:dyDescent="0.15"/>
    <row r="745" s="16" customFormat="1" ht="37.5" customHeight="1" x14ac:dyDescent="0.15"/>
    <row r="746" s="16" customFormat="1" ht="37.5" customHeight="1" x14ac:dyDescent="0.15"/>
    <row r="747" s="16" customFormat="1" ht="37.5" customHeight="1" x14ac:dyDescent="0.15"/>
    <row r="748" s="16" customFormat="1" ht="37.5" customHeight="1" x14ac:dyDescent="0.15"/>
    <row r="749" s="16" customFormat="1" ht="37.5" customHeight="1" x14ac:dyDescent="0.15"/>
    <row r="750" s="16" customFormat="1" ht="37.5" customHeight="1" x14ac:dyDescent="0.15"/>
    <row r="751" s="16" customFormat="1" ht="37.5" customHeight="1" x14ac:dyDescent="0.15"/>
    <row r="752" s="16" customFormat="1" ht="37.5" customHeight="1" x14ac:dyDescent="0.15"/>
    <row r="753" s="16" customFormat="1" ht="37.5" customHeight="1" x14ac:dyDescent="0.15"/>
    <row r="754" s="16" customFormat="1" ht="37.5" customHeight="1" x14ac:dyDescent="0.15"/>
    <row r="755" s="16" customFormat="1" ht="37.5" customHeight="1" x14ac:dyDescent="0.15"/>
    <row r="756" s="16" customFormat="1" ht="37.5" customHeight="1" x14ac:dyDescent="0.15"/>
    <row r="757" s="16" customFormat="1" ht="37.5" customHeight="1" x14ac:dyDescent="0.15"/>
    <row r="758" s="16" customFormat="1" ht="37.5" customHeight="1" x14ac:dyDescent="0.15"/>
    <row r="759" s="16" customFormat="1" ht="37.5" customHeight="1" x14ac:dyDescent="0.15"/>
    <row r="760" s="16" customFormat="1" ht="37.5" customHeight="1" x14ac:dyDescent="0.15"/>
    <row r="761" s="16" customFormat="1" ht="37.5" customHeight="1" x14ac:dyDescent="0.15"/>
    <row r="762" s="16" customFormat="1" ht="37.5" customHeight="1" x14ac:dyDescent="0.15"/>
    <row r="763" s="16" customFormat="1" ht="37.5" customHeight="1" x14ac:dyDescent="0.15"/>
    <row r="764" s="16" customFormat="1" ht="37.5" customHeight="1" x14ac:dyDescent="0.15"/>
    <row r="765" s="16" customFormat="1" ht="37.5" customHeight="1" x14ac:dyDescent="0.15"/>
    <row r="766" s="16" customFormat="1" ht="37.5" customHeight="1" x14ac:dyDescent="0.15"/>
    <row r="767" s="16" customFormat="1" ht="37.5" customHeight="1" x14ac:dyDescent="0.15"/>
    <row r="768" s="16" customFormat="1" ht="37.5" customHeight="1" x14ac:dyDescent="0.15"/>
    <row r="769" s="16" customFormat="1" ht="37.5" customHeight="1" x14ac:dyDescent="0.15"/>
    <row r="770" s="16" customFormat="1" ht="37.5" customHeight="1" x14ac:dyDescent="0.15"/>
    <row r="771" s="16" customFormat="1" ht="37.5" customHeight="1" x14ac:dyDescent="0.15"/>
    <row r="772" s="16" customFormat="1" ht="37.5" customHeight="1" x14ac:dyDescent="0.15"/>
    <row r="773" s="16" customFormat="1" ht="37.5" customHeight="1" x14ac:dyDescent="0.15"/>
    <row r="774" s="16" customFormat="1" ht="37.5" customHeight="1" x14ac:dyDescent="0.15"/>
    <row r="775" s="16" customFormat="1" ht="37.5" customHeight="1" x14ac:dyDescent="0.15"/>
    <row r="776" s="16" customFormat="1" ht="37.5" customHeight="1" x14ac:dyDescent="0.15"/>
    <row r="777" s="16" customFormat="1" ht="37.5" customHeight="1" x14ac:dyDescent="0.15"/>
    <row r="778" s="16" customFormat="1" ht="37.5" customHeight="1" x14ac:dyDescent="0.15"/>
    <row r="779" s="16" customFormat="1" ht="37.5" customHeight="1" x14ac:dyDescent="0.15"/>
    <row r="780" s="16" customFormat="1" ht="37.5" customHeight="1" x14ac:dyDescent="0.15"/>
    <row r="781" s="16" customFormat="1" ht="37.5" customHeight="1" x14ac:dyDescent="0.15"/>
    <row r="782" s="16" customFormat="1" ht="37.5" customHeight="1" x14ac:dyDescent="0.15"/>
    <row r="783" s="16" customFormat="1" ht="37.5" customHeight="1" x14ac:dyDescent="0.15"/>
    <row r="784" s="16" customFormat="1" ht="37.5" customHeight="1" x14ac:dyDescent="0.15"/>
    <row r="785" s="16" customFormat="1" ht="37.5" customHeight="1" x14ac:dyDescent="0.15"/>
    <row r="786" s="16" customFormat="1" ht="37.5" customHeight="1" x14ac:dyDescent="0.15"/>
    <row r="787" s="16" customFormat="1" ht="37.5" customHeight="1" x14ac:dyDescent="0.15"/>
    <row r="788" s="16" customFormat="1" ht="37.5" customHeight="1" x14ac:dyDescent="0.15"/>
    <row r="789" s="16" customFormat="1" ht="37.5" customHeight="1" x14ac:dyDescent="0.15"/>
    <row r="790" s="16" customFormat="1" ht="37.5" customHeight="1" x14ac:dyDescent="0.15"/>
    <row r="791" s="16" customFormat="1" ht="37.5" customHeight="1" x14ac:dyDescent="0.15"/>
    <row r="792" s="16" customFormat="1" ht="37.5" customHeight="1" x14ac:dyDescent="0.15"/>
    <row r="793" s="16" customFormat="1" ht="37.5" customHeight="1" x14ac:dyDescent="0.15"/>
    <row r="794" s="16" customFormat="1" ht="37.5" customHeight="1" x14ac:dyDescent="0.15"/>
    <row r="795" s="16" customFormat="1" ht="37.5" customHeight="1" x14ac:dyDescent="0.15"/>
    <row r="796" s="16" customFormat="1" ht="37.5" customHeight="1" x14ac:dyDescent="0.15"/>
    <row r="797" s="16" customFormat="1" ht="37.5" customHeight="1" x14ac:dyDescent="0.15"/>
    <row r="798" s="16" customFormat="1" ht="37.5" customHeight="1" x14ac:dyDescent="0.15"/>
    <row r="799" s="16" customFormat="1" ht="37.5" customHeight="1" x14ac:dyDescent="0.15"/>
    <row r="800" s="16" customFormat="1" ht="37.5" customHeight="1" x14ac:dyDescent="0.15"/>
    <row r="801" s="16" customFormat="1" ht="37.5" customHeight="1" x14ac:dyDescent="0.15"/>
    <row r="802" s="16" customFormat="1" ht="37.5" customHeight="1" x14ac:dyDescent="0.15"/>
    <row r="803" s="16" customFormat="1" ht="37.5" customHeight="1" x14ac:dyDescent="0.15"/>
    <row r="804" s="16" customFormat="1" ht="37.5" customHeight="1" x14ac:dyDescent="0.15"/>
    <row r="805" s="16" customFormat="1" ht="37.5" customHeight="1" x14ac:dyDescent="0.15"/>
    <row r="806" s="16" customFormat="1" ht="37.5" customHeight="1" x14ac:dyDescent="0.15"/>
    <row r="807" s="16" customFormat="1" ht="37.5" customHeight="1" x14ac:dyDescent="0.15"/>
    <row r="808" s="16" customFormat="1" ht="37.5" customHeight="1" x14ac:dyDescent="0.15"/>
    <row r="809" s="16" customFormat="1" ht="37.5" customHeight="1" x14ac:dyDescent="0.15"/>
    <row r="810" s="16" customFormat="1" ht="37.5" customHeight="1" x14ac:dyDescent="0.15"/>
    <row r="811" s="16" customFormat="1" ht="37.5" customHeight="1" x14ac:dyDescent="0.15"/>
    <row r="812" s="16" customFormat="1" ht="37.5" customHeight="1" x14ac:dyDescent="0.15"/>
    <row r="813" s="16" customFormat="1" ht="37.5" customHeight="1" x14ac:dyDescent="0.15"/>
    <row r="814" s="16" customFormat="1" ht="37.5" customHeight="1" x14ac:dyDescent="0.15"/>
    <row r="815" s="16" customFormat="1" ht="37.5" customHeight="1" x14ac:dyDescent="0.15"/>
    <row r="816" s="16" customFormat="1" ht="37.5" customHeight="1" x14ac:dyDescent="0.15"/>
    <row r="817" s="16" customFormat="1" ht="37.5" customHeight="1" x14ac:dyDescent="0.15"/>
    <row r="818" s="16" customFormat="1" ht="37.5" customHeight="1" x14ac:dyDescent="0.15"/>
    <row r="819" s="16" customFormat="1" ht="37.5" customHeight="1" x14ac:dyDescent="0.15"/>
    <row r="820" s="16" customFormat="1" ht="37.5" customHeight="1" x14ac:dyDescent="0.15"/>
    <row r="821" s="16" customFormat="1" ht="37.5" customHeight="1" x14ac:dyDescent="0.15"/>
    <row r="822" s="16" customFormat="1" ht="37.5" customHeight="1" x14ac:dyDescent="0.15"/>
    <row r="823" s="16" customFormat="1" ht="37.5" customHeight="1" x14ac:dyDescent="0.15"/>
    <row r="824" s="16" customFormat="1" ht="37.5" customHeight="1" x14ac:dyDescent="0.15"/>
    <row r="825" s="16" customFormat="1" ht="37.5" customHeight="1" x14ac:dyDescent="0.15"/>
    <row r="826" s="16" customFormat="1" ht="37.5" customHeight="1" x14ac:dyDescent="0.15"/>
    <row r="827" s="16" customFormat="1" ht="37.5" customHeight="1" x14ac:dyDescent="0.15"/>
    <row r="828" s="16" customFormat="1" ht="37.5" customHeight="1" x14ac:dyDescent="0.15"/>
    <row r="829" s="16" customFormat="1" ht="37.5" customHeight="1" x14ac:dyDescent="0.15"/>
    <row r="830" s="16" customFormat="1" ht="37.5" customHeight="1" x14ac:dyDescent="0.15"/>
    <row r="831" s="16" customFormat="1" ht="37.5" customHeight="1" x14ac:dyDescent="0.15"/>
    <row r="832" s="16" customFormat="1" ht="37.5" customHeight="1" x14ac:dyDescent="0.15"/>
    <row r="833" s="16" customFormat="1" ht="37.5" customHeight="1" x14ac:dyDescent="0.15"/>
    <row r="834" s="16" customFormat="1" ht="37.5" customHeight="1" x14ac:dyDescent="0.15"/>
    <row r="835" s="16" customFormat="1" ht="37.5" customHeight="1" x14ac:dyDescent="0.15"/>
    <row r="836" s="16" customFormat="1" ht="37.5" customHeight="1" x14ac:dyDescent="0.15"/>
    <row r="837" s="16" customFormat="1" ht="37.5" customHeight="1" x14ac:dyDescent="0.15"/>
    <row r="838" s="16" customFormat="1" ht="37.5" customHeight="1" x14ac:dyDescent="0.15"/>
    <row r="839" s="16" customFormat="1" ht="37.5" customHeight="1" x14ac:dyDescent="0.15"/>
    <row r="840" s="16" customFormat="1" ht="37.5" customHeight="1" x14ac:dyDescent="0.15"/>
    <row r="841" s="16" customFormat="1" ht="37.5" customHeight="1" x14ac:dyDescent="0.15"/>
    <row r="842" s="16" customFormat="1" ht="37.5" customHeight="1" x14ac:dyDescent="0.15"/>
    <row r="843" s="16" customFormat="1" ht="37.5" customHeight="1" x14ac:dyDescent="0.15"/>
    <row r="844" s="16" customFormat="1" ht="37.5" customHeight="1" x14ac:dyDescent="0.15"/>
    <row r="845" s="16" customFormat="1" ht="37.5" customHeight="1" x14ac:dyDescent="0.15"/>
    <row r="846" s="16" customFormat="1" ht="37.5" customHeight="1" x14ac:dyDescent="0.15"/>
    <row r="847" s="16" customFormat="1" ht="37.5" customHeight="1" x14ac:dyDescent="0.15"/>
    <row r="848" s="16" customFormat="1" ht="37.5" customHeight="1" x14ac:dyDescent="0.15"/>
    <row r="849" s="16" customFormat="1" ht="37.5" customHeight="1" x14ac:dyDescent="0.15"/>
    <row r="850" s="16" customFormat="1" ht="37.5" customHeight="1" x14ac:dyDescent="0.15"/>
    <row r="851" s="16" customFormat="1" ht="37.5" customHeight="1" x14ac:dyDescent="0.15"/>
    <row r="852" s="16" customFormat="1" ht="37.5" customHeight="1" x14ac:dyDescent="0.15"/>
    <row r="853" s="16" customFormat="1" ht="37.5" customHeight="1" x14ac:dyDescent="0.15"/>
    <row r="854" s="16" customFormat="1" ht="37.5" customHeight="1" x14ac:dyDescent="0.15"/>
    <row r="855" s="16" customFormat="1" ht="37.5" customHeight="1" x14ac:dyDescent="0.15"/>
    <row r="856" s="16" customFormat="1" ht="37.5" customHeight="1" x14ac:dyDescent="0.15"/>
    <row r="857" s="16" customFormat="1" ht="37.5" customHeight="1" x14ac:dyDescent="0.15"/>
    <row r="858" s="16" customFormat="1" ht="37.5" customHeight="1" x14ac:dyDescent="0.15"/>
    <row r="859" s="16" customFormat="1" ht="37.5" customHeight="1" x14ac:dyDescent="0.15"/>
    <row r="860" s="16" customFormat="1" ht="37.5" customHeight="1" x14ac:dyDescent="0.15"/>
    <row r="861" s="16" customFormat="1" ht="37.5" customHeight="1" x14ac:dyDescent="0.15"/>
    <row r="862" s="16" customFormat="1" ht="37.5" customHeight="1" x14ac:dyDescent="0.15"/>
    <row r="863" s="16" customFormat="1" ht="37.5" customHeight="1" x14ac:dyDescent="0.15"/>
    <row r="864" s="16" customFormat="1" ht="37.5" customHeight="1" x14ac:dyDescent="0.15"/>
    <row r="865" s="16" customFormat="1" ht="37.5" customHeight="1" x14ac:dyDescent="0.15"/>
    <row r="866" s="16" customFormat="1" ht="37.5" customHeight="1" x14ac:dyDescent="0.15"/>
    <row r="867" s="16" customFormat="1" ht="37.5" customHeight="1" x14ac:dyDescent="0.15"/>
    <row r="868" s="16" customFormat="1" ht="37.5" customHeight="1" x14ac:dyDescent="0.15"/>
    <row r="869" s="16" customFormat="1" ht="37.5" customHeight="1" x14ac:dyDescent="0.15"/>
    <row r="870" s="16" customFormat="1" ht="37.5" customHeight="1" x14ac:dyDescent="0.15"/>
    <row r="871" s="16" customFormat="1" ht="37.5" customHeight="1" x14ac:dyDescent="0.15"/>
    <row r="872" s="16" customFormat="1" ht="37.5" customHeight="1" x14ac:dyDescent="0.15"/>
    <row r="873" s="16" customFormat="1" ht="37.5" customHeight="1" x14ac:dyDescent="0.15"/>
    <row r="874" s="16" customFormat="1" ht="37.5" customHeight="1" x14ac:dyDescent="0.15"/>
    <row r="875" s="16" customFormat="1" ht="37.5" customHeight="1" x14ac:dyDescent="0.15"/>
    <row r="876" s="16" customFormat="1" ht="37.5" customHeight="1" x14ac:dyDescent="0.15"/>
    <row r="877" s="16" customFormat="1" ht="37.5" customHeight="1" x14ac:dyDescent="0.15"/>
    <row r="878" s="16" customFormat="1" ht="37.5" customHeight="1" x14ac:dyDescent="0.15"/>
    <row r="879" s="16" customFormat="1" ht="37.5" customHeight="1" x14ac:dyDescent="0.15"/>
    <row r="880" s="16" customFormat="1" ht="37.5" customHeight="1" x14ac:dyDescent="0.15"/>
    <row r="881" s="16" customFormat="1" ht="37.5" customHeight="1" x14ac:dyDescent="0.15"/>
    <row r="882" s="16" customFormat="1" ht="37.5" customHeight="1" x14ac:dyDescent="0.15"/>
    <row r="883" s="16" customFormat="1" ht="37.5" customHeight="1" x14ac:dyDescent="0.15"/>
    <row r="884" s="16" customFormat="1" ht="37.5" customHeight="1" x14ac:dyDescent="0.15"/>
    <row r="885" s="16" customFormat="1" ht="37.5" customHeight="1" x14ac:dyDescent="0.15"/>
    <row r="886" s="16" customFormat="1" ht="37.5" customHeight="1" x14ac:dyDescent="0.15"/>
    <row r="887" s="16" customFormat="1" ht="37.5" customHeight="1" x14ac:dyDescent="0.15"/>
    <row r="888" s="16" customFormat="1" ht="37.5" customHeight="1" x14ac:dyDescent="0.15"/>
    <row r="889" s="16" customFormat="1" ht="37.5" customHeight="1" x14ac:dyDescent="0.15"/>
    <row r="890" s="16" customFormat="1" ht="37.5" customHeight="1" x14ac:dyDescent="0.15"/>
    <row r="891" s="16" customFormat="1" ht="37.5" customHeight="1" x14ac:dyDescent="0.15"/>
    <row r="892" s="16" customFormat="1" ht="37.5" customHeight="1" x14ac:dyDescent="0.15"/>
    <row r="893" s="16" customFormat="1" ht="37.5" customHeight="1" x14ac:dyDescent="0.15"/>
    <row r="894" s="16" customFormat="1" ht="37.5" customHeight="1" x14ac:dyDescent="0.15"/>
    <row r="895" s="16" customFormat="1" ht="37.5" customHeight="1" x14ac:dyDescent="0.15"/>
    <row r="896" s="16" customFormat="1" ht="37.5" customHeight="1" x14ac:dyDescent="0.15"/>
    <row r="897" s="16" customFormat="1" ht="37.5" customHeight="1" x14ac:dyDescent="0.15"/>
    <row r="898" s="16" customFormat="1" ht="37.5" customHeight="1" x14ac:dyDescent="0.15"/>
    <row r="899" s="16" customFormat="1" ht="37.5" customHeight="1" x14ac:dyDescent="0.15"/>
    <row r="900" s="16" customFormat="1" ht="37.5" customHeight="1" x14ac:dyDescent="0.15"/>
    <row r="901" s="16" customFormat="1" ht="37.5" customHeight="1" x14ac:dyDescent="0.15"/>
    <row r="902" s="16" customFormat="1" ht="37.5" customHeight="1" x14ac:dyDescent="0.15"/>
    <row r="903" s="16" customFormat="1" ht="37.5" customHeight="1" x14ac:dyDescent="0.15"/>
    <row r="904" s="16" customFormat="1" ht="37.5" customHeight="1" x14ac:dyDescent="0.15"/>
    <row r="905" s="16" customFormat="1" ht="37.5" customHeight="1" x14ac:dyDescent="0.15"/>
    <row r="906" s="16" customFormat="1" ht="37.5" customHeight="1" x14ac:dyDescent="0.15"/>
    <row r="907" s="16" customFormat="1" ht="37.5" customHeight="1" x14ac:dyDescent="0.15"/>
    <row r="908" s="16" customFormat="1" ht="37.5" customHeight="1" x14ac:dyDescent="0.15"/>
    <row r="909" s="16" customFormat="1" ht="37.5" customHeight="1" x14ac:dyDescent="0.15"/>
    <row r="910" s="16" customFormat="1" ht="37.5" customHeight="1" x14ac:dyDescent="0.15"/>
    <row r="911" s="16" customFormat="1" ht="37.5" customHeight="1" x14ac:dyDescent="0.15"/>
    <row r="912" s="16" customFormat="1" ht="37.5" customHeight="1" x14ac:dyDescent="0.15"/>
    <row r="913" s="16" customFormat="1" ht="37.5" customHeight="1" x14ac:dyDescent="0.15"/>
    <row r="914" s="16" customFormat="1" ht="37.5" customHeight="1" x14ac:dyDescent="0.15"/>
    <row r="915" s="16" customFormat="1" ht="37.5" customHeight="1" x14ac:dyDescent="0.15"/>
    <row r="916" s="16" customFormat="1" ht="37.5" customHeight="1" x14ac:dyDescent="0.15"/>
    <row r="917" s="16" customFormat="1" ht="37.5" customHeight="1" x14ac:dyDescent="0.15"/>
    <row r="918" s="16" customFormat="1" ht="37.5" customHeight="1" x14ac:dyDescent="0.15"/>
    <row r="919" s="16" customFormat="1" ht="37.5" customHeight="1" x14ac:dyDescent="0.15"/>
    <row r="920" s="16" customFormat="1" ht="37.5" customHeight="1" x14ac:dyDescent="0.15"/>
    <row r="921" s="16" customFormat="1" ht="37.5" customHeight="1" x14ac:dyDescent="0.15"/>
    <row r="922" s="16" customFormat="1" ht="37.5" customHeight="1" x14ac:dyDescent="0.15"/>
    <row r="923" s="16" customFormat="1" ht="37.5" customHeight="1" x14ac:dyDescent="0.15"/>
    <row r="924" s="16" customFormat="1" ht="37.5" customHeight="1" x14ac:dyDescent="0.15"/>
    <row r="925" s="16" customFormat="1" ht="37.5" customHeight="1" x14ac:dyDescent="0.15"/>
    <row r="926" s="16" customFormat="1" ht="37.5" customHeight="1" x14ac:dyDescent="0.15"/>
    <row r="927" s="16" customFormat="1" ht="37.5" customHeight="1" x14ac:dyDescent="0.15"/>
    <row r="928" s="16" customFormat="1" ht="37.5" customHeight="1" x14ac:dyDescent="0.15"/>
    <row r="929" s="16" customFormat="1" ht="37.5" customHeight="1" x14ac:dyDescent="0.15"/>
    <row r="930" s="16" customFormat="1" ht="37.5" customHeight="1" x14ac:dyDescent="0.15"/>
    <row r="931" s="16" customFormat="1" ht="37.5" customHeight="1" x14ac:dyDescent="0.15"/>
    <row r="932" s="16" customFormat="1" ht="37.5" customHeight="1" x14ac:dyDescent="0.15"/>
    <row r="933" s="16" customFormat="1" ht="37.5" customHeight="1" x14ac:dyDescent="0.15"/>
    <row r="934" s="16" customFormat="1" ht="37.5" customHeight="1" x14ac:dyDescent="0.15"/>
    <row r="935" s="16" customFormat="1" ht="37.5" customHeight="1" x14ac:dyDescent="0.15"/>
    <row r="936" s="16" customFormat="1" ht="37.5" customHeight="1" x14ac:dyDescent="0.15"/>
    <row r="937" s="16" customFormat="1" ht="37.5" customHeight="1" x14ac:dyDescent="0.15"/>
    <row r="938" s="16" customFormat="1" ht="37.5" customHeight="1" x14ac:dyDescent="0.15"/>
    <row r="939" s="16" customFormat="1" ht="37.5" customHeight="1" x14ac:dyDescent="0.15"/>
    <row r="940" s="16" customFormat="1" ht="37.5" customHeight="1" x14ac:dyDescent="0.15"/>
    <row r="941" s="16" customFormat="1" ht="37.5" customHeight="1" x14ac:dyDescent="0.15"/>
    <row r="942" s="16" customFormat="1" ht="37.5" customHeight="1" x14ac:dyDescent="0.15"/>
    <row r="943" s="16" customFormat="1" ht="37.5" customHeight="1" x14ac:dyDescent="0.15"/>
    <row r="944" s="16" customFormat="1" ht="37.5" customHeight="1" x14ac:dyDescent="0.15"/>
    <row r="945" s="16" customFormat="1" ht="37.5" customHeight="1" x14ac:dyDescent="0.15"/>
    <row r="946" s="16" customFormat="1" ht="37.5" customHeight="1" x14ac:dyDescent="0.15"/>
    <row r="947" s="16" customFormat="1" ht="37.5" customHeight="1" x14ac:dyDescent="0.15"/>
    <row r="948" s="16" customFormat="1" ht="37.5" customHeight="1" x14ac:dyDescent="0.15"/>
    <row r="949" s="16" customFormat="1" ht="37.5" customHeight="1" x14ac:dyDescent="0.15"/>
    <row r="950" s="16" customFormat="1" ht="37.5" customHeight="1" x14ac:dyDescent="0.15"/>
    <row r="951" s="16" customFormat="1" ht="37.5" customHeight="1" x14ac:dyDescent="0.15"/>
    <row r="952" s="16" customFormat="1" ht="37.5" customHeight="1" x14ac:dyDescent="0.15"/>
    <row r="953" s="16" customFormat="1" ht="37.5" customHeight="1" x14ac:dyDescent="0.15"/>
    <row r="954" s="16" customFormat="1" ht="37.5" customHeight="1" x14ac:dyDescent="0.15"/>
    <row r="955" s="16" customFormat="1" ht="37.5" customHeight="1" x14ac:dyDescent="0.15"/>
    <row r="956" s="16" customFormat="1" ht="37.5" customHeight="1" x14ac:dyDescent="0.15"/>
    <row r="957" s="16" customFormat="1" ht="37.5" customHeight="1" x14ac:dyDescent="0.15"/>
    <row r="958" s="16" customFormat="1" ht="37.5" customHeight="1" x14ac:dyDescent="0.15"/>
    <row r="959" s="16" customFormat="1" ht="37.5" customHeight="1" x14ac:dyDescent="0.15"/>
    <row r="960" s="16" customFormat="1" ht="37.5" customHeight="1" x14ac:dyDescent="0.15"/>
    <row r="961" s="16" customFormat="1" ht="37.5" customHeight="1" x14ac:dyDescent="0.15"/>
    <row r="962" s="16" customFormat="1" ht="37.5" customHeight="1" x14ac:dyDescent="0.15"/>
    <row r="963" s="16" customFormat="1" ht="37.5" customHeight="1" x14ac:dyDescent="0.15"/>
    <row r="964" s="16" customFormat="1" ht="37.5" customHeight="1" x14ac:dyDescent="0.15"/>
    <row r="965" s="16" customFormat="1" ht="37.5" customHeight="1" x14ac:dyDescent="0.15"/>
    <row r="966" s="16" customFormat="1" ht="37.5" customHeight="1" x14ac:dyDescent="0.15"/>
    <row r="967" s="16" customFormat="1" ht="37.5" customHeight="1" x14ac:dyDescent="0.15"/>
    <row r="968" s="16" customFormat="1" ht="37.5" customHeight="1" x14ac:dyDescent="0.15"/>
    <row r="969" s="16" customFormat="1" ht="37.5" customHeight="1" x14ac:dyDescent="0.15"/>
    <row r="970" s="16" customFormat="1" ht="37.5" customHeight="1" x14ac:dyDescent="0.15"/>
    <row r="971" s="16" customFormat="1" ht="37.5" customHeight="1" x14ac:dyDescent="0.15"/>
    <row r="972" s="16" customFormat="1" ht="37.5" customHeight="1" x14ac:dyDescent="0.15"/>
    <row r="973" s="16" customFormat="1" ht="37.5" customHeight="1" x14ac:dyDescent="0.15"/>
    <row r="974" s="16" customFormat="1" ht="37.5" customHeight="1" x14ac:dyDescent="0.15"/>
    <row r="975" s="16" customFormat="1" ht="37.5" customHeight="1" x14ac:dyDescent="0.15"/>
    <row r="976" s="16" customFormat="1" ht="37.5" customHeight="1" x14ac:dyDescent="0.15"/>
    <row r="977" s="16" customFormat="1" ht="37.5" customHeight="1" x14ac:dyDescent="0.15"/>
    <row r="978" s="16" customFormat="1" ht="37.5" customHeight="1" x14ac:dyDescent="0.15"/>
    <row r="979" s="16" customFormat="1" ht="37.5" customHeight="1" x14ac:dyDescent="0.15"/>
    <row r="980" s="16" customFormat="1" ht="37.5" customHeight="1" x14ac:dyDescent="0.15"/>
    <row r="981" s="16" customFormat="1" ht="37.5" customHeight="1" x14ac:dyDescent="0.15"/>
    <row r="982" s="16" customFormat="1" ht="37.5" customHeight="1" x14ac:dyDescent="0.15"/>
    <row r="983" s="16" customFormat="1" ht="37.5" customHeight="1" x14ac:dyDescent="0.15"/>
    <row r="984" s="16" customFormat="1" ht="37.5" customHeight="1" x14ac:dyDescent="0.15"/>
    <row r="985" s="16" customFormat="1" ht="37.5" customHeight="1" x14ac:dyDescent="0.15"/>
    <row r="986" s="16" customFormat="1" ht="37.5" customHeight="1" x14ac:dyDescent="0.15"/>
    <row r="987" s="16" customFormat="1" ht="37.5" customHeight="1" x14ac:dyDescent="0.15"/>
    <row r="988" s="16" customFormat="1" ht="37.5" customHeight="1" x14ac:dyDescent="0.15"/>
    <row r="989" s="16" customFormat="1" ht="37.5" customHeight="1" x14ac:dyDescent="0.15"/>
    <row r="990" s="16" customFormat="1" ht="37.5" customHeight="1" x14ac:dyDescent="0.15"/>
    <row r="991" s="16" customFormat="1" ht="37.5" customHeight="1" x14ac:dyDescent="0.15"/>
    <row r="992" s="16" customFormat="1" ht="37.5" customHeight="1" x14ac:dyDescent="0.15"/>
    <row r="993" s="16" customFormat="1" ht="37.5" customHeight="1" x14ac:dyDescent="0.15"/>
    <row r="994" s="16" customFormat="1" ht="37.5" customHeight="1" x14ac:dyDescent="0.15"/>
    <row r="995" s="16" customFormat="1" ht="37.5" customHeight="1" x14ac:dyDescent="0.15"/>
    <row r="996" s="16" customFormat="1" ht="37.5" customHeight="1" x14ac:dyDescent="0.15"/>
    <row r="997" s="16" customFormat="1" ht="37.5" customHeight="1" x14ac:dyDescent="0.15"/>
    <row r="998" s="16" customFormat="1" ht="37.5" customHeight="1" x14ac:dyDescent="0.15"/>
    <row r="999" s="16" customFormat="1" ht="37.5" customHeight="1" x14ac:dyDescent="0.15"/>
    <row r="1000" s="16" customFormat="1" ht="37.5" customHeight="1" x14ac:dyDescent="0.15"/>
    <row r="1001" s="16" customFormat="1" ht="37.5" customHeight="1" x14ac:dyDescent="0.15"/>
    <row r="1002" s="16" customFormat="1" ht="37.5" customHeight="1" x14ac:dyDescent="0.15"/>
    <row r="1003" s="16" customFormat="1" ht="37.5" customHeight="1" x14ac:dyDescent="0.15"/>
    <row r="1004" s="16" customFormat="1" ht="37.5" customHeight="1" x14ac:dyDescent="0.15"/>
    <row r="1005" s="16" customFormat="1" ht="37.5" customHeight="1" x14ac:dyDescent="0.15"/>
    <row r="1006" s="16" customFormat="1" ht="37.5" customHeight="1" x14ac:dyDescent="0.15"/>
    <row r="1007" s="16" customFormat="1" ht="37.5" customHeight="1" x14ac:dyDescent="0.15"/>
    <row r="1008" s="16" customFormat="1" ht="37.5" customHeight="1" x14ac:dyDescent="0.15"/>
    <row r="1009" s="16" customFormat="1" ht="37.5" customHeight="1" x14ac:dyDescent="0.15"/>
    <row r="1010" s="16" customFormat="1" ht="37.5" customHeight="1" x14ac:dyDescent="0.15"/>
    <row r="1011" s="16" customFormat="1" ht="37.5" customHeight="1" x14ac:dyDescent="0.15"/>
    <row r="1012" s="16" customFormat="1" ht="37.5" customHeight="1" x14ac:dyDescent="0.15"/>
    <row r="1013" s="16" customFormat="1" ht="37.5" customHeight="1" x14ac:dyDescent="0.15"/>
    <row r="1014" s="16" customFormat="1" ht="37.5" customHeight="1" x14ac:dyDescent="0.15"/>
    <row r="1015" s="16" customFormat="1" ht="37.5" customHeight="1" x14ac:dyDescent="0.15"/>
    <row r="1016" s="16" customFormat="1" ht="37.5" customHeight="1" x14ac:dyDescent="0.15"/>
    <row r="1017" s="16" customFormat="1" ht="37.5" customHeight="1" x14ac:dyDescent="0.15"/>
    <row r="1018" s="16" customFormat="1" ht="37.5" customHeight="1" x14ac:dyDescent="0.15"/>
    <row r="1019" s="16" customFormat="1" ht="37.5" customHeight="1" x14ac:dyDescent="0.15"/>
    <row r="1020" s="16" customFormat="1" ht="37.5" customHeight="1" x14ac:dyDescent="0.15"/>
    <row r="1021" s="16" customFormat="1" ht="37.5" customHeight="1" x14ac:dyDescent="0.15"/>
    <row r="1022" s="16" customFormat="1" ht="37.5" customHeight="1" x14ac:dyDescent="0.15"/>
    <row r="1023" s="16" customFormat="1" ht="37.5" customHeight="1" x14ac:dyDescent="0.15"/>
    <row r="1024" s="16" customFormat="1" ht="37.5" customHeight="1" x14ac:dyDescent="0.15"/>
    <row r="1025" s="16" customFormat="1" ht="37.5" customHeight="1" x14ac:dyDescent="0.15"/>
    <row r="1026" s="16" customFormat="1" ht="37.5" customHeight="1" x14ac:dyDescent="0.15"/>
    <row r="1027" s="16" customFormat="1" ht="37.5" customHeight="1" x14ac:dyDescent="0.15"/>
    <row r="1028" s="16" customFormat="1" ht="37.5" customHeight="1" x14ac:dyDescent="0.15"/>
    <row r="1029" s="16" customFormat="1" ht="37.5" customHeight="1" x14ac:dyDescent="0.15"/>
    <row r="1030" s="16" customFormat="1" ht="37.5" customHeight="1" x14ac:dyDescent="0.15"/>
    <row r="1031" s="16" customFormat="1" ht="37.5" customHeight="1" x14ac:dyDescent="0.15"/>
    <row r="1032" s="16" customFormat="1" ht="37.5" customHeight="1" x14ac:dyDescent="0.15"/>
    <row r="1033" s="16" customFormat="1" ht="37.5" customHeight="1" x14ac:dyDescent="0.15"/>
    <row r="1034" s="16" customFormat="1" ht="37.5" customHeight="1" x14ac:dyDescent="0.15"/>
    <row r="1035" s="16" customFormat="1" ht="37.5" customHeight="1" x14ac:dyDescent="0.15"/>
    <row r="1036" s="16" customFormat="1" ht="37.5" customHeight="1" x14ac:dyDescent="0.15"/>
    <row r="1037" s="16" customFormat="1" ht="37.5" customHeight="1" x14ac:dyDescent="0.15"/>
    <row r="1038" s="16" customFormat="1" ht="37.5" customHeight="1" x14ac:dyDescent="0.15"/>
    <row r="1039" s="16" customFormat="1" ht="37.5" customHeight="1" x14ac:dyDescent="0.15"/>
    <row r="1040" s="16" customFormat="1" ht="37.5" customHeight="1" x14ac:dyDescent="0.15"/>
    <row r="1041" s="16" customFormat="1" ht="37.5" customHeight="1" x14ac:dyDescent="0.15"/>
    <row r="1042" s="16" customFormat="1" ht="37.5" customHeight="1" x14ac:dyDescent="0.15"/>
    <row r="1043" s="16" customFormat="1" ht="37.5" customHeight="1" x14ac:dyDescent="0.15"/>
    <row r="1044" s="16" customFormat="1" ht="37.5" customHeight="1" x14ac:dyDescent="0.15"/>
    <row r="1045" s="16" customFormat="1" ht="37.5" customHeight="1" x14ac:dyDescent="0.15"/>
    <row r="1046" s="16" customFormat="1" ht="37.5" customHeight="1" x14ac:dyDescent="0.15"/>
    <row r="1047" s="16" customFormat="1" ht="37.5" customHeight="1" x14ac:dyDescent="0.15"/>
    <row r="1048" s="16" customFormat="1" ht="37.5" customHeight="1" x14ac:dyDescent="0.15"/>
    <row r="1049" s="16" customFormat="1" ht="37.5" customHeight="1" x14ac:dyDescent="0.15"/>
    <row r="1050" s="16" customFormat="1" ht="37.5" customHeight="1" x14ac:dyDescent="0.15"/>
    <row r="1051" s="16" customFormat="1" ht="37.5" customHeight="1" x14ac:dyDescent="0.15"/>
    <row r="1052" s="16" customFormat="1" ht="37.5" customHeight="1" x14ac:dyDescent="0.15"/>
    <row r="1053" s="16" customFormat="1" ht="37.5" customHeight="1" x14ac:dyDescent="0.15"/>
    <row r="1054" s="16" customFormat="1" ht="37.5" customHeight="1" x14ac:dyDescent="0.15"/>
    <row r="1055" s="16" customFormat="1" ht="37.5" customHeight="1" x14ac:dyDescent="0.15"/>
    <row r="1056" s="16" customFormat="1" ht="37.5" customHeight="1" x14ac:dyDescent="0.15"/>
    <row r="1057" s="16" customFormat="1" ht="37.5" customHeight="1" x14ac:dyDescent="0.15"/>
    <row r="1058" s="16" customFormat="1" ht="37.5" customHeight="1" x14ac:dyDescent="0.15"/>
    <row r="1059" s="16" customFormat="1" ht="37.5" customHeight="1" x14ac:dyDescent="0.15"/>
    <row r="1060" s="16" customFormat="1" ht="37.5" customHeight="1" x14ac:dyDescent="0.15"/>
    <row r="1061" s="16" customFormat="1" ht="37.5" customHeight="1" x14ac:dyDescent="0.15"/>
    <row r="1062" s="16" customFormat="1" ht="37.5" customHeight="1" x14ac:dyDescent="0.15"/>
    <row r="1063" s="16" customFormat="1" ht="37.5" customHeight="1" x14ac:dyDescent="0.15"/>
    <row r="1064" s="16" customFormat="1" ht="37.5" customHeight="1" x14ac:dyDescent="0.15"/>
    <row r="1065" s="16" customFormat="1" ht="37.5" customHeight="1" x14ac:dyDescent="0.15"/>
    <row r="1066" s="16" customFormat="1" ht="37.5" customHeight="1" x14ac:dyDescent="0.15"/>
    <row r="1067" s="16" customFormat="1" ht="37.5" customHeight="1" x14ac:dyDescent="0.15"/>
    <row r="1068" s="16" customFormat="1" ht="37.5" customHeight="1" x14ac:dyDescent="0.15"/>
    <row r="1069" s="16" customFormat="1" ht="37.5" customHeight="1" x14ac:dyDescent="0.15"/>
    <row r="1070" s="16" customFormat="1" ht="37.5" customHeight="1" x14ac:dyDescent="0.15"/>
    <row r="1071" s="16" customFormat="1" ht="37.5" customHeight="1" x14ac:dyDescent="0.15"/>
    <row r="1072" s="16" customFormat="1" ht="37.5" customHeight="1" x14ac:dyDescent="0.15"/>
    <row r="1073" s="16" customFormat="1" ht="37.5" customHeight="1" x14ac:dyDescent="0.15"/>
    <row r="1074" s="16" customFormat="1" ht="37.5" customHeight="1" x14ac:dyDescent="0.15"/>
    <row r="1075" s="16" customFormat="1" ht="37.5" customHeight="1" x14ac:dyDescent="0.15"/>
    <row r="1076" s="16" customFormat="1" ht="37.5" customHeight="1" x14ac:dyDescent="0.15"/>
    <row r="1077" s="16" customFormat="1" ht="37.5" customHeight="1" x14ac:dyDescent="0.15"/>
    <row r="1078" s="16" customFormat="1" ht="37.5" customHeight="1" x14ac:dyDescent="0.15"/>
    <row r="1079" s="16" customFormat="1" ht="37.5" customHeight="1" x14ac:dyDescent="0.15"/>
    <row r="1080" s="16" customFormat="1" ht="37.5" customHeight="1" x14ac:dyDescent="0.15"/>
    <row r="1081" s="16" customFormat="1" ht="37.5" customHeight="1" x14ac:dyDescent="0.15"/>
    <row r="1082" s="16" customFormat="1" ht="37.5" customHeight="1" x14ac:dyDescent="0.15"/>
    <row r="1083" s="16" customFormat="1" ht="37.5" customHeight="1" x14ac:dyDescent="0.15"/>
    <row r="1084" s="16" customFormat="1" ht="37.5" customHeight="1" x14ac:dyDescent="0.15"/>
    <row r="1085" s="16" customFormat="1" ht="37.5" customHeight="1" x14ac:dyDescent="0.15"/>
    <row r="1086" s="16" customFormat="1" ht="37.5" customHeight="1" x14ac:dyDescent="0.15"/>
    <row r="1087" s="16" customFormat="1" ht="37.5" customHeight="1" x14ac:dyDescent="0.15"/>
    <row r="1088" s="16" customFormat="1" ht="37.5" customHeight="1" x14ac:dyDescent="0.15"/>
    <row r="1089" s="16" customFormat="1" ht="37.5" customHeight="1" x14ac:dyDescent="0.15"/>
    <row r="1090" s="16" customFormat="1" ht="37.5" customHeight="1" x14ac:dyDescent="0.15"/>
    <row r="1091" s="16" customFormat="1" ht="37.5" customHeight="1" x14ac:dyDescent="0.15"/>
    <row r="1092" s="16" customFormat="1" ht="37.5" customHeight="1" x14ac:dyDescent="0.15"/>
    <row r="1093" s="16" customFormat="1" ht="37.5" customHeight="1" x14ac:dyDescent="0.15"/>
    <row r="1094" s="16" customFormat="1" ht="37.5" customHeight="1" x14ac:dyDescent="0.15"/>
    <row r="1095" s="16" customFormat="1" ht="37.5" customHeight="1" x14ac:dyDescent="0.15"/>
    <row r="1096" s="16" customFormat="1" ht="37.5" customHeight="1" x14ac:dyDescent="0.15"/>
  </sheetData>
  <mergeCells count="6">
    <mergeCell ref="H5:H6"/>
    <mergeCell ref="A3:C3"/>
    <mergeCell ref="A4:A6"/>
    <mergeCell ref="B4:B6"/>
    <mergeCell ref="C4:C6"/>
    <mergeCell ref="D5:D6"/>
  </mergeCells>
  <phoneticPr fontId="0" type="noConversion"/>
  <printOptions horizontalCentered="1"/>
  <pageMargins left="0.39305555555555555" right="0.39305555555555555" top="0.39305555555555555" bottom="0.59027777777777779" header="0.39305555555555555" footer="0.39305555555555555"/>
  <pageSetup paperSize="9" scale="76" fitToHeight="1000" orientation="landscape" verticalDpi="0" r:id="rId1"/>
  <headerFooter alignWithMargins="0">
    <oddFooter>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4BE69-0582-4BF6-B264-739294A924A1}">
  <sheetPr>
    <pageSetUpPr fitToPage="1"/>
  </sheetPr>
  <dimension ref="A1:E500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29.5" style="18" customWidth="1"/>
    <col min="2" max="2" width="53.1640625" style="18" customWidth="1"/>
    <col min="3" max="5" width="29.5" style="18" customWidth="1"/>
    <col min="6" max="16384" width="9.1640625" style="18"/>
  </cols>
  <sheetData>
    <row r="1" spans="1:5" ht="30" customHeight="1" x14ac:dyDescent="0.15">
      <c r="A1" s="16"/>
      <c r="B1" s="16"/>
      <c r="C1" s="36"/>
      <c r="D1" s="36"/>
      <c r="E1" s="27" t="s">
        <v>111</v>
      </c>
    </row>
    <row r="2" spans="1:5" ht="27.75" customHeight="1" x14ac:dyDescent="0.15">
      <c r="A2" s="3" t="s">
        <v>142</v>
      </c>
      <c r="B2" s="3"/>
      <c r="C2" s="3"/>
      <c r="D2" s="3"/>
      <c r="E2" s="3"/>
    </row>
    <row r="3" spans="1:5" ht="22.5" customHeight="1" x14ac:dyDescent="0.15">
      <c r="A3" s="16"/>
      <c r="C3" s="16"/>
      <c r="D3" s="16"/>
      <c r="E3" s="7" t="s">
        <v>1</v>
      </c>
    </row>
    <row r="4" spans="1:5" ht="24.95" customHeight="1" x14ac:dyDescent="0.15">
      <c r="A4" s="22" t="s">
        <v>112</v>
      </c>
      <c r="B4" s="22"/>
      <c r="C4" s="22" t="s">
        <v>113</v>
      </c>
      <c r="D4" s="22"/>
      <c r="E4" s="22"/>
    </row>
    <row r="5" spans="1:5" ht="24.95" customHeight="1" x14ac:dyDescent="0.15">
      <c r="A5" s="9" t="s">
        <v>114</v>
      </c>
      <c r="B5" s="9" t="s">
        <v>115</v>
      </c>
      <c r="C5" s="9" t="s">
        <v>116</v>
      </c>
      <c r="D5" s="9" t="s">
        <v>109</v>
      </c>
      <c r="E5" s="9" t="s">
        <v>110</v>
      </c>
    </row>
    <row r="6" spans="1:5" ht="33" customHeight="1" x14ac:dyDescent="0.15">
      <c r="A6" s="11" t="s">
        <v>145</v>
      </c>
      <c r="B6" s="11" t="s">
        <v>146</v>
      </c>
      <c r="C6" s="123">
        <f>D6+E6</f>
        <v>1071.79</v>
      </c>
      <c r="D6" s="123">
        <v>1038.42</v>
      </c>
      <c r="E6" s="123">
        <v>33.369999999999997</v>
      </c>
    </row>
    <row r="7" spans="1:5" ht="33" customHeight="1" x14ac:dyDescent="0.15">
      <c r="A7" s="11" t="s">
        <v>157</v>
      </c>
      <c r="B7" s="11" t="s">
        <v>158</v>
      </c>
      <c r="C7" s="123">
        <f>D7+E7</f>
        <v>1038.42</v>
      </c>
      <c r="D7" s="123">
        <v>1038.42</v>
      </c>
      <c r="E7" s="123">
        <v>0</v>
      </c>
    </row>
    <row r="8" spans="1:5" ht="33" customHeight="1" x14ac:dyDescent="0.15">
      <c r="A8" s="11" t="s">
        <v>159</v>
      </c>
      <c r="B8" s="11" t="s">
        <v>160</v>
      </c>
      <c r="C8" s="123">
        <f>D8+E8</f>
        <v>173.1</v>
      </c>
      <c r="D8" s="123">
        <v>173.1</v>
      </c>
      <c r="E8" s="123">
        <v>0</v>
      </c>
    </row>
    <row r="9" spans="1:5" ht="33" customHeight="1" x14ac:dyDescent="0.15">
      <c r="A9" s="11" t="s">
        <v>161</v>
      </c>
      <c r="B9" s="11" t="s">
        <v>162</v>
      </c>
      <c r="C9" s="123">
        <f>D9+E9</f>
        <v>515.52444000000003</v>
      </c>
      <c r="D9" s="123">
        <v>515.52444000000003</v>
      </c>
      <c r="E9" s="123">
        <v>0</v>
      </c>
    </row>
    <row r="10" spans="1:5" s="16" customFormat="1" ht="33" customHeight="1" x14ac:dyDescent="0.15">
      <c r="A10" s="120">
        <v>30108</v>
      </c>
      <c r="B10" s="120" t="s">
        <v>163</v>
      </c>
      <c r="C10" s="121">
        <f>D10+E10</f>
        <v>56.709119999999999</v>
      </c>
      <c r="D10" s="121">
        <v>56.709119999999999</v>
      </c>
      <c r="E10" s="121">
        <v>0</v>
      </c>
    </row>
    <row r="11" spans="1:5" s="16" customFormat="1" ht="33" customHeight="1" x14ac:dyDescent="0.15">
      <c r="A11" s="120">
        <v>30109</v>
      </c>
      <c r="B11" s="120" t="s">
        <v>164</v>
      </c>
      <c r="C11" s="121">
        <f>D11+E11</f>
        <v>23.290559999999999</v>
      </c>
      <c r="D11" s="121">
        <v>23.290559999999999</v>
      </c>
      <c r="E11" s="121">
        <v>0</v>
      </c>
    </row>
    <row r="12" spans="1:5" s="16" customFormat="1" ht="33" customHeight="1" x14ac:dyDescent="0.15">
      <c r="A12" s="120">
        <v>30110</v>
      </c>
      <c r="B12" s="120" t="s">
        <v>165</v>
      </c>
      <c r="C12" s="121">
        <f>D12+E12</f>
        <v>27.201540000000001</v>
      </c>
      <c r="D12" s="121">
        <v>27.201540000000001</v>
      </c>
      <c r="E12" s="121">
        <v>0</v>
      </c>
    </row>
    <row r="13" spans="1:5" s="16" customFormat="1" ht="33" customHeight="1" x14ac:dyDescent="0.15">
      <c r="A13" s="120">
        <v>30112</v>
      </c>
      <c r="B13" s="120" t="s">
        <v>166</v>
      </c>
      <c r="C13" s="121">
        <f>D13+E13</f>
        <v>2.3543400000000001</v>
      </c>
      <c r="D13" s="121">
        <v>2.3543400000000001</v>
      </c>
      <c r="E13" s="121">
        <v>0</v>
      </c>
    </row>
    <row r="14" spans="1:5" s="16" customFormat="1" ht="33" customHeight="1" x14ac:dyDescent="0.15">
      <c r="A14" s="120">
        <v>30113</v>
      </c>
      <c r="B14" s="120" t="s">
        <v>167</v>
      </c>
      <c r="C14" s="121">
        <f>D14+E14</f>
        <v>240.24</v>
      </c>
      <c r="D14" s="121">
        <v>240.24</v>
      </c>
      <c r="E14" s="121">
        <v>0</v>
      </c>
    </row>
    <row r="15" spans="1:5" s="16" customFormat="1" ht="33" customHeight="1" x14ac:dyDescent="0.15">
      <c r="A15" s="120">
        <v>302</v>
      </c>
      <c r="B15" s="120" t="s">
        <v>168</v>
      </c>
      <c r="C15" s="121">
        <f>D15+E15</f>
        <v>31.87</v>
      </c>
      <c r="D15" s="121">
        <v>0</v>
      </c>
      <c r="E15" s="121">
        <v>31.87</v>
      </c>
    </row>
    <row r="16" spans="1:5" s="16" customFormat="1" ht="33" customHeight="1" x14ac:dyDescent="0.15">
      <c r="A16" s="120">
        <v>30201</v>
      </c>
      <c r="B16" s="120" t="s">
        <v>169</v>
      </c>
      <c r="C16" s="121">
        <f>D16+E16</f>
        <v>5.5</v>
      </c>
      <c r="D16" s="121">
        <v>0</v>
      </c>
      <c r="E16" s="121">
        <v>5.5</v>
      </c>
    </row>
    <row r="17" spans="1:5" s="16" customFormat="1" ht="33" customHeight="1" x14ac:dyDescent="0.15">
      <c r="A17" s="120">
        <v>30202</v>
      </c>
      <c r="B17" s="120" t="s">
        <v>170</v>
      </c>
      <c r="C17" s="121">
        <f>D17+E17</f>
        <v>0.5</v>
      </c>
      <c r="D17" s="121">
        <v>0</v>
      </c>
      <c r="E17" s="121">
        <v>0.5</v>
      </c>
    </row>
    <row r="18" spans="1:5" s="16" customFormat="1" ht="33" customHeight="1" x14ac:dyDescent="0.15">
      <c r="A18" s="120">
        <v>30204</v>
      </c>
      <c r="B18" s="120" t="s">
        <v>171</v>
      </c>
      <c r="C18" s="121">
        <f>D18+E18</f>
        <v>0.05</v>
      </c>
      <c r="D18" s="121">
        <v>0</v>
      </c>
      <c r="E18" s="121">
        <v>0.05</v>
      </c>
    </row>
    <row r="19" spans="1:5" s="16" customFormat="1" ht="33" customHeight="1" x14ac:dyDescent="0.15">
      <c r="A19" s="120">
        <v>30205</v>
      </c>
      <c r="B19" s="120" t="s">
        <v>172</v>
      </c>
      <c r="C19" s="121">
        <f>D19+E19</f>
        <v>3.5</v>
      </c>
      <c r="D19" s="121">
        <v>0</v>
      </c>
      <c r="E19" s="121">
        <v>3.5</v>
      </c>
    </row>
    <row r="20" spans="1:5" s="16" customFormat="1" ht="33" customHeight="1" x14ac:dyDescent="0.15">
      <c r="A20" s="120">
        <v>30207</v>
      </c>
      <c r="B20" s="120" t="s">
        <v>173</v>
      </c>
      <c r="C20" s="121">
        <f>D20+E20</f>
        <v>2</v>
      </c>
      <c r="D20" s="121">
        <v>0</v>
      </c>
      <c r="E20" s="121">
        <v>2</v>
      </c>
    </row>
    <row r="21" spans="1:5" s="16" customFormat="1" ht="33" customHeight="1" x14ac:dyDescent="0.15">
      <c r="A21" s="120">
        <v>30211</v>
      </c>
      <c r="B21" s="120" t="s">
        <v>174</v>
      </c>
      <c r="C21" s="121">
        <f>D21+E21</f>
        <v>2</v>
      </c>
      <c r="D21" s="121">
        <v>0</v>
      </c>
      <c r="E21" s="121">
        <v>2</v>
      </c>
    </row>
    <row r="22" spans="1:5" s="16" customFormat="1" ht="33" customHeight="1" x14ac:dyDescent="0.15">
      <c r="A22" s="120">
        <v>30213</v>
      </c>
      <c r="B22" s="120" t="s">
        <v>175</v>
      </c>
      <c r="C22" s="121">
        <f>D22+E22</f>
        <v>0.35</v>
      </c>
      <c r="D22" s="121">
        <v>0</v>
      </c>
      <c r="E22" s="121">
        <v>0.35</v>
      </c>
    </row>
    <row r="23" spans="1:5" s="16" customFormat="1" ht="33" customHeight="1" x14ac:dyDescent="0.15">
      <c r="A23" s="120">
        <v>30216</v>
      </c>
      <c r="B23" s="120" t="s">
        <v>176</v>
      </c>
      <c r="C23" s="121">
        <f>D23+E23</f>
        <v>0.5</v>
      </c>
      <c r="D23" s="121">
        <v>0</v>
      </c>
      <c r="E23" s="121">
        <v>0.5</v>
      </c>
    </row>
    <row r="24" spans="1:5" s="16" customFormat="1" ht="33" customHeight="1" x14ac:dyDescent="0.15">
      <c r="A24" s="120">
        <v>30239</v>
      </c>
      <c r="B24" s="120" t="s">
        <v>177</v>
      </c>
      <c r="C24" s="121">
        <f>D24+E24</f>
        <v>12.891999999999999</v>
      </c>
      <c r="D24" s="121">
        <v>0</v>
      </c>
      <c r="E24" s="121">
        <v>12.891999999999999</v>
      </c>
    </row>
    <row r="25" spans="1:5" s="16" customFormat="1" ht="33" customHeight="1" x14ac:dyDescent="0.15">
      <c r="A25" s="120">
        <v>30299</v>
      </c>
      <c r="B25" s="120" t="s">
        <v>178</v>
      </c>
      <c r="C25" s="121">
        <f>D25+E25</f>
        <v>4.5780000000000003</v>
      </c>
      <c r="D25" s="121">
        <v>0</v>
      </c>
      <c r="E25" s="121">
        <v>4.5780000000000003</v>
      </c>
    </row>
    <row r="26" spans="1:5" s="16" customFormat="1" ht="33" customHeight="1" x14ac:dyDescent="0.15">
      <c r="A26" s="120">
        <v>310</v>
      </c>
      <c r="B26" s="120" t="s">
        <v>179</v>
      </c>
      <c r="C26" s="121">
        <f>D26+E26</f>
        <v>1.5</v>
      </c>
      <c r="D26" s="121">
        <v>0</v>
      </c>
      <c r="E26" s="121">
        <v>1.5</v>
      </c>
    </row>
    <row r="27" spans="1:5" s="16" customFormat="1" ht="33" customHeight="1" x14ac:dyDescent="0.15">
      <c r="A27" s="120">
        <v>31002</v>
      </c>
      <c r="B27" s="120" t="s">
        <v>180</v>
      </c>
      <c r="C27" s="121">
        <f>D27+E27</f>
        <v>1.5</v>
      </c>
      <c r="D27" s="121">
        <v>0</v>
      </c>
      <c r="E27" s="121">
        <v>1.5</v>
      </c>
    </row>
    <row r="28" spans="1:5" s="16" customFormat="1" ht="33" customHeight="1" x14ac:dyDescent="0.15"/>
    <row r="29" spans="1:5" s="16" customFormat="1" ht="33" customHeight="1" x14ac:dyDescent="0.15"/>
    <row r="30" spans="1:5" s="16" customFormat="1" ht="33" customHeight="1" x14ac:dyDescent="0.15"/>
    <row r="31" spans="1:5" s="16" customFormat="1" ht="33" customHeight="1" x14ac:dyDescent="0.15"/>
    <row r="32" spans="1:5" s="16" customFormat="1" ht="33" customHeight="1" x14ac:dyDescent="0.15"/>
    <row r="33" s="16" customFormat="1" ht="33" customHeight="1" x14ac:dyDescent="0.15"/>
    <row r="34" s="16" customFormat="1" ht="33" customHeight="1" x14ac:dyDescent="0.15"/>
    <row r="35" s="16" customFormat="1" ht="33" customHeight="1" x14ac:dyDescent="0.15"/>
    <row r="36" s="16" customFormat="1" ht="33" customHeight="1" x14ac:dyDescent="0.15"/>
    <row r="37" s="16" customFormat="1" ht="33" customHeight="1" x14ac:dyDescent="0.15"/>
    <row r="38" s="16" customFormat="1" ht="33" customHeight="1" x14ac:dyDescent="0.15"/>
    <row r="39" s="16" customFormat="1" ht="33" customHeight="1" x14ac:dyDescent="0.15"/>
    <row r="40" s="16" customFormat="1" ht="33" customHeight="1" x14ac:dyDescent="0.15"/>
    <row r="41" s="16" customFormat="1" ht="33" customHeight="1" x14ac:dyDescent="0.15"/>
    <row r="42" s="16" customFormat="1" ht="33" customHeight="1" x14ac:dyDescent="0.15"/>
    <row r="43" s="16" customFormat="1" ht="33" customHeight="1" x14ac:dyDescent="0.15"/>
    <row r="44" s="16" customFormat="1" ht="33" customHeight="1" x14ac:dyDescent="0.15"/>
    <row r="45" s="16" customFormat="1" ht="33" customHeight="1" x14ac:dyDescent="0.15"/>
    <row r="46" s="16" customFormat="1" ht="33" customHeight="1" x14ac:dyDescent="0.15"/>
    <row r="47" s="16" customFormat="1" ht="33" customHeight="1" x14ac:dyDescent="0.15"/>
    <row r="48" s="16" customFormat="1" ht="33" customHeight="1" x14ac:dyDescent="0.15"/>
    <row r="49" s="16" customFormat="1" ht="33" customHeight="1" x14ac:dyDescent="0.15"/>
    <row r="50" s="16" customFormat="1" ht="33" customHeight="1" x14ac:dyDescent="0.15"/>
    <row r="51" s="16" customFormat="1" ht="33" customHeight="1" x14ac:dyDescent="0.15"/>
    <row r="52" s="16" customFormat="1" ht="33" customHeight="1" x14ac:dyDescent="0.15"/>
    <row r="53" s="16" customFormat="1" ht="33" customHeight="1" x14ac:dyDescent="0.15"/>
    <row r="54" s="16" customFormat="1" ht="33" customHeight="1" x14ac:dyDescent="0.15"/>
    <row r="55" s="16" customFormat="1" ht="33" customHeight="1" x14ac:dyDescent="0.15"/>
    <row r="56" s="16" customFormat="1" ht="33" customHeight="1" x14ac:dyDescent="0.15"/>
    <row r="57" s="16" customFormat="1" ht="33" customHeight="1" x14ac:dyDescent="0.15"/>
    <row r="58" s="16" customFormat="1" ht="33" customHeight="1" x14ac:dyDescent="0.15"/>
    <row r="59" s="16" customFormat="1" ht="33" customHeight="1" x14ac:dyDescent="0.15"/>
    <row r="60" s="16" customFormat="1" ht="33" customHeight="1" x14ac:dyDescent="0.15"/>
    <row r="61" s="16" customFormat="1" ht="33" customHeight="1" x14ac:dyDescent="0.15"/>
    <row r="62" s="16" customFormat="1" ht="33" customHeight="1" x14ac:dyDescent="0.15"/>
    <row r="63" s="16" customFormat="1" ht="33" customHeight="1" x14ac:dyDescent="0.15"/>
    <row r="64" s="16" customFormat="1" ht="33" customHeight="1" x14ac:dyDescent="0.15"/>
    <row r="65" s="16" customFormat="1" ht="33" customHeight="1" x14ac:dyDescent="0.15"/>
    <row r="66" s="16" customFormat="1" ht="33" customHeight="1" x14ac:dyDescent="0.15"/>
    <row r="67" s="16" customFormat="1" ht="33" customHeight="1" x14ac:dyDescent="0.15"/>
    <row r="68" s="16" customFormat="1" ht="33" customHeight="1" x14ac:dyDescent="0.15"/>
    <row r="69" s="16" customFormat="1" ht="33" customHeight="1" x14ac:dyDescent="0.15"/>
    <row r="70" s="16" customFormat="1" ht="33" customHeight="1" x14ac:dyDescent="0.15"/>
    <row r="71" s="16" customFormat="1" ht="33" customHeight="1" x14ac:dyDescent="0.15"/>
    <row r="72" s="16" customFormat="1" ht="33" customHeight="1" x14ac:dyDescent="0.15"/>
    <row r="73" s="16" customFormat="1" ht="33" customHeight="1" x14ac:dyDescent="0.15"/>
    <row r="74" s="16" customFormat="1" ht="33" customHeight="1" x14ac:dyDescent="0.15"/>
    <row r="75" s="16" customFormat="1" ht="33" customHeight="1" x14ac:dyDescent="0.15"/>
    <row r="76" s="16" customFormat="1" ht="33" customHeight="1" x14ac:dyDescent="0.15"/>
    <row r="77" s="16" customFormat="1" ht="33" customHeight="1" x14ac:dyDescent="0.15"/>
    <row r="78" s="16" customFormat="1" ht="33" customHeight="1" x14ac:dyDescent="0.15"/>
    <row r="79" s="16" customFormat="1" ht="33" customHeight="1" x14ac:dyDescent="0.15"/>
    <row r="80" s="16" customFormat="1" ht="33" customHeight="1" x14ac:dyDescent="0.15"/>
    <row r="81" s="16" customFormat="1" ht="33" customHeight="1" x14ac:dyDescent="0.15"/>
    <row r="82" s="16" customFormat="1" ht="33" customHeight="1" x14ac:dyDescent="0.15"/>
    <row r="83" s="16" customFormat="1" ht="33" customHeight="1" x14ac:dyDescent="0.15"/>
    <row r="84" s="16" customFormat="1" ht="33" customHeight="1" x14ac:dyDescent="0.15"/>
    <row r="85" s="16" customFormat="1" ht="33" customHeight="1" x14ac:dyDescent="0.15"/>
    <row r="86" s="16" customFormat="1" ht="33" customHeight="1" x14ac:dyDescent="0.15"/>
    <row r="87" s="16" customFormat="1" ht="33" customHeight="1" x14ac:dyDescent="0.15"/>
    <row r="88" s="16" customFormat="1" ht="33" customHeight="1" x14ac:dyDescent="0.15"/>
    <row r="89" s="16" customFormat="1" ht="33" customHeight="1" x14ac:dyDescent="0.15"/>
    <row r="90" s="16" customFormat="1" ht="33" customHeight="1" x14ac:dyDescent="0.15"/>
    <row r="91" s="16" customFormat="1" ht="33" customHeight="1" x14ac:dyDescent="0.15"/>
    <row r="92" s="16" customFormat="1" ht="33" customHeight="1" x14ac:dyDescent="0.15"/>
    <row r="93" s="16" customFormat="1" ht="33" customHeight="1" x14ac:dyDescent="0.15"/>
    <row r="94" s="16" customFormat="1" ht="33" customHeight="1" x14ac:dyDescent="0.15"/>
    <row r="95" s="16" customFormat="1" ht="33" customHeight="1" x14ac:dyDescent="0.15"/>
    <row r="96" s="16" customFormat="1" ht="33" customHeight="1" x14ac:dyDescent="0.15"/>
    <row r="97" s="16" customFormat="1" ht="33" customHeight="1" x14ac:dyDescent="0.15"/>
    <row r="98" s="16" customFormat="1" ht="33" customHeight="1" x14ac:dyDescent="0.15"/>
    <row r="99" s="16" customFormat="1" ht="33" customHeight="1" x14ac:dyDescent="0.15"/>
    <row r="100" s="16" customFormat="1" ht="33" customHeight="1" x14ac:dyDescent="0.15"/>
    <row r="101" s="16" customFormat="1" ht="33" customHeight="1" x14ac:dyDescent="0.15"/>
    <row r="102" s="16" customFormat="1" ht="33" customHeight="1" x14ac:dyDescent="0.15"/>
    <row r="103" s="16" customFormat="1" ht="33" customHeight="1" x14ac:dyDescent="0.15"/>
    <row r="104" s="16" customFormat="1" ht="33" customHeight="1" x14ac:dyDescent="0.15"/>
    <row r="105" s="16" customFormat="1" ht="33" customHeight="1" x14ac:dyDescent="0.15"/>
    <row r="106" s="16" customFormat="1" ht="33" customHeight="1" x14ac:dyDescent="0.15"/>
    <row r="107" s="16" customFormat="1" ht="33" customHeight="1" x14ac:dyDescent="0.15"/>
    <row r="108" s="16" customFormat="1" ht="33" customHeight="1" x14ac:dyDescent="0.15"/>
    <row r="109" s="16" customFormat="1" ht="33" customHeight="1" x14ac:dyDescent="0.15"/>
    <row r="110" s="16" customFormat="1" ht="33" customHeight="1" x14ac:dyDescent="0.15"/>
    <row r="111" s="16" customFormat="1" ht="33" customHeight="1" x14ac:dyDescent="0.15"/>
    <row r="112" s="16" customFormat="1" ht="33" customHeight="1" x14ac:dyDescent="0.15"/>
    <row r="113" s="16" customFormat="1" ht="33" customHeight="1" x14ac:dyDescent="0.15"/>
    <row r="114" s="16" customFormat="1" ht="33" customHeight="1" x14ac:dyDescent="0.15"/>
    <row r="115" s="16" customFormat="1" ht="33" customHeight="1" x14ac:dyDescent="0.15"/>
    <row r="116" s="16" customFormat="1" ht="33" customHeight="1" x14ac:dyDescent="0.15"/>
    <row r="117" s="16" customFormat="1" ht="33" customHeight="1" x14ac:dyDescent="0.15"/>
    <row r="118" s="16" customFormat="1" ht="33" customHeight="1" x14ac:dyDescent="0.15"/>
    <row r="119" s="16" customFormat="1" ht="33" customHeight="1" x14ac:dyDescent="0.15"/>
    <row r="120" s="16" customFormat="1" ht="33" customHeight="1" x14ac:dyDescent="0.15"/>
    <row r="121" s="16" customFormat="1" ht="33" customHeight="1" x14ac:dyDescent="0.15"/>
    <row r="122" s="16" customFormat="1" ht="33" customHeight="1" x14ac:dyDescent="0.15"/>
    <row r="123" s="16" customFormat="1" ht="33" customHeight="1" x14ac:dyDescent="0.15"/>
    <row r="124" s="16" customFormat="1" ht="33" customHeight="1" x14ac:dyDescent="0.15"/>
    <row r="125" s="16" customFormat="1" ht="33" customHeight="1" x14ac:dyDescent="0.15"/>
    <row r="126" s="16" customFormat="1" ht="33" customHeight="1" x14ac:dyDescent="0.15"/>
    <row r="127" s="16" customFormat="1" ht="33" customHeight="1" x14ac:dyDescent="0.15"/>
    <row r="128" s="16" customFormat="1" ht="33" customHeight="1" x14ac:dyDescent="0.15"/>
    <row r="129" s="16" customFormat="1" ht="33" customHeight="1" x14ac:dyDescent="0.15"/>
    <row r="130" s="16" customFormat="1" ht="33" customHeight="1" x14ac:dyDescent="0.15"/>
    <row r="131" s="16" customFormat="1" ht="33" customHeight="1" x14ac:dyDescent="0.15"/>
    <row r="132" s="16" customFormat="1" ht="33" customHeight="1" x14ac:dyDescent="0.15"/>
    <row r="133" s="16" customFormat="1" ht="33" customHeight="1" x14ac:dyDescent="0.15"/>
    <row r="134" s="16" customFormat="1" ht="33" customHeight="1" x14ac:dyDescent="0.15"/>
    <row r="135" s="16" customFormat="1" ht="33" customHeight="1" x14ac:dyDescent="0.15"/>
    <row r="136" s="16" customFormat="1" ht="33" customHeight="1" x14ac:dyDescent="0.15"/>
    <row r="137" s="16" customFormat="1" ht="33" customHeight="1" x14ac:dyDescent="0.15"/>
    <row r="138" s="16" customFormat="1" ht="33" customHeight="1" x14ac:dyDescent="0.15"/>
    <row r="139" s="16" customFormat="1" ht="33" customHeight="1" x14ac:dyDescent="0.15"/>
    <row r="140" s="16" customFormat="1" ht="33" customHeight="1" x14ac:dyDescent="0.15"/>
    <row r="141" s="16" customFormat="1" ht="33" customHeight="1" x14ac:dyDescent="0.15"/>
    <row r="142" s="16" customFormat="1" ht="33" customHeight="1" x14ac:dyDescent="0.15"/>
    <row r="143" s="16" customFormat="1" ht="33" customHeight="1" x14ac:dyDescent="0.15"/>
    <row r="144" s="16" customFormat="1" ht="33" customHeight="1" x14ac:dyDescent="0.15"/>
    <row r="145" s="16" customFormat="1" ht="33" customHeight="1" x14ac:dyDescent="0.15"/>
    <row r="146" s="16" customFormat="1" ht="33" customHeight="1" x14ac:dyDescent="0.15"/>
    <row r="147" s="16" customFormat="1" ht="33" customHeight="1" x14ac:dyDescent="0.15"/>
    <row r="148" s="16" customFormat="1" ht="33" customHeight="1" x14ac:dyDescent="0.15"/>
    <row r="149" s="16" customFormat="1" ht="33" customHeight="1" x14ac:dyDescent="0.15"/>
    <row r="150" s="16" customFormat="1" ht="33" customHeight="1" x14ac:dyDescent="0.15"/>
    <row r="151" s="16" customFormat="1" ht="33" customHeight="1" x14ac:dyDescent="0.15"/>
    <row r="152" s="16" customFormat="1" ht="33" customHeight="1" x14ac:dyDescent="0.15"/>
    <row r="153" s="16" customFormat="1" ht="33" customHeight="1" x14ac:dyDescent="0.15"/>
    <row r="154" s="16" customFormat="1" ht="33" customHeight="1" x14ac:dyDescent="0.15"/>
    <row r="155" s="16" customFormat="1" ht="33" customHeight="1" x14ac:dyDescent="0.15"/>
    <row r="156" s="16" customFormat="1" ht="33" customHeight="1" x14ac:dyDescent="0.15"/>
    <row r="157" s="16" customFormat="1" ht="33" customHeight="1" x14ac:dyDescent="0.15"/>
    <row r="158" s="16" customFormat="1" ht="33" customHeight="1" x14ac:dyDescent="0.15"/>
    <row r="159" s="16" customFormat="1" ht="33" customHeight="1" x14ac:dyDescent="0.15"/>
    <row r="160" s="16" customFormat="1" ht="33" customHeight="1" x14ac:dyDescent="0.15"/>
    <row r="161" s="16" customFormat="1" ht="33" customHeight="1" x14ac:dyDescent="0.15"/>
    <row r="162" s="16" customFormat="1" ht="33" customHeight="1" x14ac:dyDescent="0.15"/>
    <row r="163" s="16" customFormat="1" ht="33" customHeight="1" x14ac:dyDescent="0.15"/>
    <row r="164" s="16" customFormat="1" ht="33" customHeight="1" x14ac:dyDescent="0.15"/>
    <row r="165" s="16" customFormat="1" ht="33" customHeight="1" x14ac:dyDescent="0.15"/>
    <row r="166" s="16" customFormat="1" ht="33" customHeight="1" x14ac:dyDescent="0.15"/>
    <row r="167" s="16" customFormat="1" ht="33" customHeight="1" x14ac:dyDescent="0.15"/>
    <row r="168" s="16" customFormat="1" ht="33" customHeight="1" x14ac:dyDescent="0.15"/>
    <row r="169" s="16" customFormat="1" ht="33" customHeight="1" x14ac:dyDescent="0.15"/>
    <row r="170" s="16" customFormat="1" ht="33" customHeight="1" x14ac:dyDescent="0.15"/>
    <row r="171" s="16" customFormat="1" ht="33" customHeight="1" x14ac:dyDescent="0.15"/>
    <row r="172" s="16" customFormat="1" ht="33" customHeight="1" x14ac:dyDescent="0.15"/>
    <row r="173" s="16" customFormat="1" ht="33" customHeight="1" x14ac:dyDescent="0.15"/>
    <row r="174" s="16" customFormat="1" ht="33" customHeight="1" x14ac:dyDescent="0.15"/>
    <row r="175" s="16" customFormat="1" ht="33" customHeight="1" x14ac:dyDescent="0.15"/>
    <row r="176" s="16" customFormat="1" ht="33" customHeight="1" x14ac:dyDescent="0.15"/>
    <row r="177" s="16" customFormat="1" ht="33" customHeight="1" x14ac:dyDescent="0.15"/>
    <row r="178" s="16" customFormat="1" ht="33" customHeight="1" x14ac:dyDescent="0.15"/>
    <row r="179" s="16" customFormat="1" ht="33" customHeight="1" x14ac:dyDescent="0.15"/>
    <row r="180" s="16" customFormat="1" ht="33" customHeight="1" x14ac:dyDescent="0.15"/>
    <row r="181" s="16" customFormat="1" ht="33" customHeight="1" x14ac:dyDescent="0.15"/>
    <row r="182" s="16" customFormat="1" ht="33" customHeight="1" x14ac:dyDescent="0.15"/>
    <row r="183" s="16" customFormat="1" ht="33" customHeight="1" x14ac:dyDescent="0.15"/>
    <row r="184" s="16" customFormat="1" ht="33" customHeight="1" x14ac:dyDescent="0.15"/>
    <row r="185" s="16" customFormat="1" ht="33" customHeight="1" x14ac:dyDescent="0.15"/>
    <row r="186" s="16" customFormat="1" ht="33" customHeight="1" x14ac:dyDescent="0.15"/>
    <row r="187" s="16" customFormat="1" ht="33" customHeight="1" x14ac:dyDescent="0.15"/>
    <row r="188" s="16" customFormat="1" ht="33" customHeight="1" x14ac:dyDescent="0.15"/>
    <row r="189" s="16" customFormat="1" ht="33" customHeight="1" x14ac:dyDescent="0.15"/>
    <row r="190" s="16" customFormat="1" ht="33" customHeight="1" x14ac:dyDescent="0.15"/>
    <row r="191" s="16" customFormat="1" ht="33" customHeight="1" x14ac:dyDescent="0.15"/>
    <row r="192" s="16" customFormat="1" ht="33" customHeight="1" x14ac:dyDescent="0.15"/>
    <row r="193" s="16" customFormat="1" ht="33" customHeight="1" x14ac:dyDescent="0.15"/>
    <row r="194" s="16" customFormat="1" ht="33" customHeight="1" x14ac:dyDescent="0.15"/>
    <row r="195" s="16" customFormat="1" ht="33" customHeight="1" x14ac:dyDescent="0.15"/>
    <row r="196" s="16" customFormat="1" ht="33" customHeight="1" x14ac:dyDescent="0.15"/>
    <row r="197" s="16" customFormat="1" ht="33" customHeight="1" x14ac:dyDescent="0.15"/>
    <row r="198" s="16" customFormat="1" ht="33" customHeight="1" x14ac:dyDescent="0.15"/>
    <row r="199" s="16" customFormat="1" ht="33" customHeight="1" x14ac:dyDescent="0.15"/>
    <row r="200" s="16" customFormat="1" ht="33" customHeight="1" x14ac:dyDescent="0.15"/>
    <row r="201" s="16" customFormat="1" ht="33" customHeight="1" x14ac:dyDescent="0.15"/>
    <row r="202" s="16" customFormat="1" ht="33" customHeight="1" x14ac:dyDescent="0.15"/>
    <row r="203" s="16" customFormat="1" ht="33" customHeight="1" x14ac:dyDescent="0.15"/>
    <row r="204" s="16" customFormat="1" ht="33" customHeight="1" x14ac:dyDescent="0.15"/>
    <row r="205" s="16" customFormat="1" ht="33" customHeight="1" x14ac:dyDescent="0.15"/>
    <row r="206" s="16" customFormat="1" ht="33" customHeight="1" x14ac:dyDescent="0.15"/>
    <row r="207" s="16" customFormat="1" ht="33" customHeight="1" x14ac:dyDescent="0.15"/>
    <row r="208" s="16" customFormat="1" ht="33" customHeight="1" x14ac:dyDescent="0.15"/>
    <row r="209" s="16" customFormat="1" ht="33" customHeight="1" x14ac:dyDescent="0.15"/>
    <row r="210" s="16" customFormat="1" ht="33" customHeight="1" x14ac:dyDescent="0.15"/>
    <row r="211" s="16" customFormat="1" ht="33" customHeight="1" x14ac:dyDescent="0.15"/>
    <row r="212" s="16" customFormat="1" ht="33" customHeight="1" x14ac:dyDescent="0.15"/>
    <row r="213" s="16" customFormat="1" ht="33" customHeight="1" x14ac:dyDescent="0.15"/>
    <row r="214" s="16" customFormat="1" ht="33" customHeight="1" x14ac:dyDescent="0.15"/>
    <row r="215" s="16" customFormat="1" ht="33" customHeight="1" x14ac:dyDescent="0.15"/>
    <row r="216" s="16" customFormat="1" ht="33" customHeight="1" x14ac:dyDescent="0.15"/>
    <row r="217" s="16" customFormat="1" ht="33" customHeight="1" x14ac:dyDescent="0.15"/>
    <row r="218" s="16" customFormat="1" ht="33" customHeight="1" x14ac:dyDescent="0.15"/>
    <row r="219" s="16" customFormat="1" ht="33" customHeight="1" x14ac:dyDescent="0.15"/>
    <row r="220" s="16" customFormat="1" ht="33" customHeight="1" x14ac:dyDescent="0.15"/>
    <row r="221" s="16" customFormat="1" ht="33" customHeight="1" x14ac:dyDescent="0.15"/>
    <row r="222" s="16" customFormat="1" ht="33" customHeight="1" x14ac:dyDescent="0.15"/>
    <row r="223" s="16" customFormat="1" ht="33" customHeight="1" x14ac:dyDescent="0.15"/>
    <row r="224" s="16" customFormat="1" ht="33" customHeight="1" x14ac:dyDescent="0.15"/>
    <row r="225" s="16" customFormat="1" ht="33" customHeight="1" x14ac:dyDescent="0.15"/>
    <row r="226" s="16" customFormat="1" ht="33" customHeight="1" x14ac:dyDescent="0.15"/>
    <row r="227" s="16" customFormat="1" ht="33" customHeight="1" x14ac:dyDescent="0.15"/>
    <row r="228" s="16" customFormat="1" ht="33" customHeight="1" x14ac:dyDescent="0.15"/>
    <row r="229" s="16" customFormat="1" ht="33" customHeight="1" x14ac:dyDescent="0.15"/>
    <row r="230" s="16" customFormat="1" ht="33" customHeight="1" x14ac:dyDescent="0.15"/>
    <row r="231" s="16" customFormat="1" ht="33" customHeight="1" x14ac:dyDescent="0.15"/>
    <row r="232" s="16" customFormat="1" ht="33" customHeight="1" x14ac:dyDescent="0.15"/>
    <row r="233" s="16" customFormat="1" ht="33" customHeight="1" x14ac:dyDescent="0.15"/>
    <row r="234" s="16" customFormat="1" ht="33" customHeight="1" x14ac:dyDescent="0.15"/>
    <row r="235" s="16" customFormat="1" ht="33" customHeight="1" x14ac:dyDescent="0.15"/>
    <row r="236" s="16" customFormat="1" ht="33" customHeight="1" x14ac:dyDescent="0.15"/>
    <row r="237" s="16" customFormat="1" ht="33" customHeight="1" x14ac:dyDescent="0.15"/>
    <row r="238" s="16" customFormat="1" ht="33" customHeight="1" x14ac:dyDescent="0.15"/>
    <row r="239" s="16" customFormat="1" ht="33" customHeight="1" x14ac:dyDescent="0.15"/>
    <row r="240" s="16" customFormat="1" ht="33" customHeight="1" x14ac:dyDescent="0.15"/>
    <row r="241" s="16" customFormat="1" ht="33" customHeight="1" x14ac:dyDescent="0.15"/>
    <row r="242" s="16" customFormat="1" ht="33" customHeight="1" x14ac:dyDescent="0.15"/>
    <row r="243" s="16" customFormat="1" ht="33" customHeight="1" x14ac:dyDescent="0.15"/>
    <row r="244" s="16" customFormat="1" ht="33" customHeight="1" x14ac:dyDescent="0.15"/>
    <row r="245" s="16" customFormat="1" ht="33" customHeight="1" x14ac:dyDescent="0.15"/>
    <row r="246" s="16" customFormat="1" ht="33" customHeight="1" x14ac:dyDescent="0.15"/>
    <row r="247" s="16" customFormat="1" ht="33" customHeight="1" x14ac:dyDescent="0.15"/>
    <row r="248" s="16" customFormat="1" ht="33" customHeight="1" x14ac:dyDescent="0.15"/>
    <row r="249" s="16" customFormat="1" ht="33" customHeight="1" x14ac:dyDescent="0.15"/>
    <row r="250" s="16" customFormat="1" ht="33" customHeight="1" x14ac:dyDescent="0.15"/>
    <row r="251" s="16" customFormat="1" ht="33" customHeight="1" x14ac:dyDescent="0.15"/>
    <row r="252" s="16" customFormat="1" ht="33" customHeight="1" x14ac:dyDescent="0.15"/>
    <row r="253" s="16" customFormat="1" ht="33" customHeight="1" x14ac:dyDescent="0.15"/>
    <row r="254" s="16" customFormat="1" ht="33" customHeight="1" x14ac:dyDescent="0.15"/>
    <row r="255" s="16" customFormat="1" ht="33" customHeight="1" x14ac:dyDescent="0.15"/>
    <row r="256" s="16" customFormat="1" ht="33" customHeight="1" x14ac:dyDescent="0.15"/>
    <row r="257" s="16" customFormat="1" ht="33" customHeight="1" x14ac:dyDescent="0.15"/>
    <row r="258" s="16" customFormat="1" ht="33" customHeight="1" x14ac:dyDescent="0.15"/>
    <row r="259" s="16" customFormat="1" ht="33" customHeight="1" x14ac:dyDescent="0.15"/>
    <row r="260" s="16" customFormat="1" ht="33" customHeight="1" x14ac:dyDescent="0.15"/>
    <row r="261" s="16" customFormat="1" ht="33" customHeight="1" x14ac:dyDescent="0.15"/>
    <row r="262" s="16" customFormat="1" ht="33" customHeight="1" x14ac:dyDescent="0.15"/>
    <row r="263" s="16" customFormat="1" ht="33" customHeight="1" x14ac:dyDescent="0.15"/>
    <row r="264" s="16" customFormat="1" ht="33" customHeight="1" x14ac:dyDescent="0.15"/>
    <row r="265" s="16" customFormat="1" ht="33" customHeight="1" x14ac:dyDescent="0.15"/>
    <row r="266" s="16" customFormat="1" ht="33" customHeight="1" x14ac:dyDescent="0.15"/>
    <row r="267" s="16" customFormat="1" ht="33" customHeight="1" x14ac:dyDescent="0.15"/>
    <row r="268" s="16" customFormat="1" ht="33" customHeight="1" x14ac:dyDescent="0.15"/>
    <row r="269" s="16" customFormat="1" ht="33" customHeight="1" x14ac:dyDescent="0.15"/>
    <row r="270" s="16" customFormat="1" ht="33" customHeight="1" x14ac:dyDescent="0.15"/>
    <row r="271" s="16" customFormat="1" ht="33" customHeight="1" x14ac:dyDescent="0.15"/>
    <row r="272" s="16" customFormat="1" ht="33" customHeight="1" x14ac:dyDescent="0.15"/>
    <row r="273" s="16" customFormat="1" ht="33" customHeight="1" x14ac:dyDescent="0.15"/>
    <row r="274" s="16" customFormat="1" ht="33" customHeight="1" x14ac:dyDescent="0.15"/>
    <row r="275" s="16" customFormat="1" ht="33" customHeight="1" x14ac:dyDescent="0.15"/>
    <row r="276" s="16" customFormat="1" ht="33" customHeight="1" x14ac:dyDescent="0.15"/>
    <row r="277" s="16" customFormat="1" ht="33" customHeight="1" x14ac:dyDescent="0.15"/>
    <row r="278" s="16" customFormat="1" ht="33" customHeight="1" x14ac:dyDescent="0.15"/>
    <row r="279" s="16" customFormat="1" ht="33" customHeight="1" x14ac:dyDescent="0.15"/>
    <row r="280" s="16" customFormat="1" ht="33" customHeight="1" x14ac:dyDescent="0.15"/>
    <row r="281" s="16" customFormat="1" ht="33" customHeight="1" x14ac:dyDescent="0.15"/>
    <row r="282" s="16" customFormat="1" ht="33" customHeight="1" x14ac:dyDescent="0.15"/>
    <row r="283" s="16" customFormat="1" ht="33" customHeight="1" x14ac:dyDescent="0.15"/>
    <row r="284" s="16" customFormat="1" ht="33" customHeight="1" x14ac:dyDescent="0.15"/>
    <row r="285" s="16" customFormat="1" ht="33" customHeight="1" x14ac:dyDescent="0.15"/>
    <row r="286" s="16" customFormat="1" ht="33" customHeight="1" x14ac:dyDescent="0.15"/>
    <row r="287" s="16" customFormat="1" ht="33" customHeight="1" x14ac:dyDescent="0.15"/>
    <row r="288" s="16" customFormat="1" ht="33" customHeight="1" x14ac:dyDescent="0.15"/>
    <row r="289" s="16" customFormat="1" ht="33" customHeight="1" x14ac:dyDescent="0.15"/>
    <row r="290" s="16" customFormat="1" ht="33" customHeight="1" x14ac:dyDescent="0.15"/>
    <row r="291" s="16" customFormat="1" ht="33" customHeight="1" x14ac:dyDescent="0.15"/>
    <row r="292" s="16" customFormat="1" ht="33" customHeight="1" x14ac:dyDescent="0.15"/>
    <row r="293" s="16" customFormat="1" ht="33" customHeight="1" x14ac:dyDescent="0.15"/>
    <row r="294" s="16" customFormat="1" ht="33" customHeight="1" x14ac:dyDescent="0.15"/>
    <row r="295" s="16" customFormat="1" ht="33" customHeight="1" x14ac:dyDescent="0.15"/>
    <row r="296" s="16" customFormat="1" ht="33" customHeight="1" x14ac:dyDescent="0.15"/>
    <row r="297" s="16" customFormat="1" ht="33" customHeight="1" x14ac:dyDescent="0.15"/>
    <row r="298" s="16" customFormat="1" ht="33" customHeight="1" x14ac:dyDescent="0.15"/>
    <row r="299" s="16" customFormat="1" ht="33" customHeight="1" x14ac:dyDescent="0.15"/>
    <row r="300" s="16" customFormat="1" ht="33" customHeight="1" x14ac:dyDescent="0.15"/>
    <row r="301" s="16" customFormat="1" ht="33" customHeight="1" x14ac:dyDescent="0.15"/>
    <row r="302" s="16" customFormat="1" ht="33" customHeight="1" x14ac:dyDescent="0.15"/>
    <row r="303" s="16" customFormat="1" ht="33" customHeight="1" x14ac:dyDescent="0.15"/>
    <row r="304" s="16" customFormat="1" ht="33" customHeight="1" x14ac:dyDescent="0.15"/>
    <row r="305" s="16" customFormat="1" ht="33" customHeight="1" x14ac:dyDescent="0.15"/>
    <row r="306" s="16" customFormat="1" ht="33" customHeight="1" x14ac:dyDescent="0.15"/>
    <row r="307" s="16" customFormat="1" ht="33" customHeight="1" x14ac:dyDescent="0.15"/>
    <row r="308" s="16" customFormat="1" ht="33" customHeight="1" x14ac:dyDescent="0.15"/>
    <row r="309" s="16" customFormat="1" ht="33" customHeight="1" x14ac:dyDescent="0.15"/>
    <row r="310" s="16" customFormat="1" ht="33" customHeight="1" x14ac:dyDescent="0.15"/>
    <row r="311" s="16" customFormat="1" ht="33" customHeight="1" x14ac:dyDescent="0.15"/>
    <row r="312" s="16" customFormat="1" ht="33" customHeight="1" x14ac:dyDescent="0.15"/>
    <row r="313" s="16" customFormat="1" ht="33" customHeight="1" x14ac:dyDescent="0.15"/>
    <row r="314" s="16" customFormat="1" ht="33" customHeight="1" x14ac:dyDescent="0.15"/>
    <row r="315" s="16" customFormat="1" ht="33" customHeight="1" x14ac:dyDescent="0.15"/>
    <row r="316" s="16" customFormat="1" ht="33" customHeight="1" x14ac:dyDescent="0.15"/>
    <row r="317" s="16" customFormat="1" ht="33" customHeight="1" x14ac:dyDescent="0.15"/>
    <row r="318" s="16" customFormat="1" ht="33" customHeight="1" x14ac:dyDescent="0.15"/>
    <row r="319" s="16" customFormat="1" ht="33" customHeight="1" x14ac:dyDescent="0.15"/>
    <row r="320" s="16" customFormat="1" ht="33" customHeight="1" x14ac:dyDescent="0.15"/>
    <row r="321" s="16" customFormat="1" ht="33" customHeight="1" x14ac:dyDescent="0.15"/>
    <row r="322" s="16" customFormat="1" ht="33" customHeight="1" x14ac:dyDescent="0.15"/>
    <row r="323" s="16" customFormat="1" ht="33" customHeight="1" x14ac:dyDescent="0.15"/>
    <row r="324" s="16" customFormat="1" ht="33" customHeight="1" x14ac:dyDescent="0.15"/>
    <row r="325" s="16" customFormat="1" ht="33" customHeight="1" x14ac:dyDescent="0.15"/>
    <row r="326" s="16" customFormat="1" ht="33" customHeight="1" x14ac:dyDescent="0.15"/>
    <row r="327" s="16" customFormat="1" ht="33" customHeight="1" x14ac:dyDescent="0.15"/>
    <row r="328" s="16" customFormat="1" ht="33" customHeight="1" x14ac:dyDescent="0.15"/>
    <row r="329" s="16" customFormat="1" ht="33" customHeight="1" x14ac:dyDescent="0.15"/>
    <row r="330" s="16" customFormat="1" ht="33" customHeight="1" x14ac:dyDescent="0.15"/>
    <row r="331" s="16" customFormat="1" ht="33" customHeight="1" x14ac:dyDescent="0.15"/>
    <row r="332" s="16" customFormat="1" ht="33" customHeight="1" x14ac:dyDescent="0.15"/>
    <row r="333" s="16" customFormat="1" ht="33" customHeight="1" x14ac:dyDescent="0.15"/>
    <row r="334" s="16" customFormat="1" ht="33" customHeight="1" x14ac:dyDescent="0.15"/>
    <row r="335" s="16" customFormat="1" ht="33" customHeight="1" x14ac:dyDescent="0.15"/>
    <row r="336" s="16" customFormat="1" ht="33" customHeight="1" x14ac:dyDescent="0.15"/>
    <row r="337" s="16" customFormat="1" ht="33" customHeight="1" x14ac:dyDescent="0.15"/>
    <row r="338" s="16" customFormat="1" ht="33" customHeight="1" x14ac:dyDescent="0.15"/>
    <row r="339" s="16" customFormat="1" ht="33" customHeight="1" x14ac:dyDescent="0.15"/>
    <row r="340" s="16" customFormat="1" ht="33" customHeight="1" x14ac:dyDescent="0.15"/>
    <row r="341" s="16" customFormat="1" ht="33" customHeight="1" x14ac:dyDescent="0.15"/>
    <row r="342" s="16" customFormat="1" ht="33" customHeight="1" x14ac:dyDescent="0.15"/>
    <row r="343" s="16" customFormat="1" ht="33" customHeight="1" x14ac:dyDescent="0.15"/>
    <row r="344" s="16" customFormat="1" ht="33" customHeight="1" x14ac:dyDescent="0.15"/>
    <row r="345" s="16" customFormat="1" ht="33" customHeight="1" x14ac:dyDescent="0.15"/>
    <row r="346" s="16" customFormat="1" ht="33" customHeight="1" x14ac:dyDescent="0.15"/>
    <row r="347" s="16" customFormat="1" ht="33" customHeight="1" x14ac:dyDescent="0.15"/>
    <row r="348" s="16" customFormat="1" ht="33" customHeight="1" x14ac:dyDescent="0.15"/>
    <row r="349" s="16" customFormat="1" ht="33" customHeight="1" x14ac:dyDescent="0.15"/>
    <row r="350" s="16" customFormat="1" ht="33" customHeight="1" x14ac:dyDescent="0.15"/>
    <row r="351" s="16" customFormat="1" ht="33" customHeight="1" x14ac:dyDescent="0.15"/>
    <row r="352" s="16" customFormat="1" ht="33" customHeight="1" x14ac:dyDescent="0.15"/>
    <row r="353" s="16" customFormat="1" ht="33" customHeight="1" x14ac:dyDescent="0.15"/>
    <row r="354" s="16" customFormat="1" ht="33" customHeight="1" x14ac:dyDescent="0.15"/>
    <row r="355" s="16" customFormat="1" ht="33" customHeight="1" x14ac:dyDescent="0.15"/>
    <row r="356" s="16" customFormat="1" ht="33" customHeight="1" x14ac:dyDescent="0.15"/>
    <row r="357" s="16" customFormat="1" ht="33" customHeight="1" x14ac:dyDescent="0.15"/>
    <row r="358" s="16" customFormat="1" ht="33" customHeight="1" x14ac:dyDescent="0.15"/>
    <row r="359" s="16" customFormat="1" ht="33" customHeight="1" x14ac:dyDescent="0.15"/>
    <row r="360" s="16" customFormat="1" ht="33" customHeight="1" x14ac:dyDescent="0.15"/>
    <row r="361" s="16" customFormat="1" ht="33" customHeight="1" x14ac:dyDescent="0.15"/>
    <row r="362" s="16" customFormat="1" ht="33" customHeight="1" x14ac:dyDescent="0.15"/>
    <row r="363" s="16" customFormat="1" ht="33" customHeight="1" x14ac:dyDescent="0.15"/>
    <row r="364" s="16" customFormat="1" ht="33" customHeight="1" x14ac:dyDescent="0.15"/>
    <row r="365" s="16" customFormat="1" ht="33" customHeight="1" x14ac:dyDescent="0.15"/>
    <row r="366" s="16" customFormat="1" ht="33" customHeight="1" x14ac:dyDescent="0.15"/>
    <row r="367" s="16" customFormat="1" ht="33" customHeight="1" x14ac:dyDescent="0.15"/>
    <row r="368" s="16" customFormat="1" ht="33" customHeight="1" x14ac:dyDescent="0.15"/>
    <row r="369" s="16" customFormat="1" ht="33" customHeight="1" x14ac:dyDescent="0.15"/>
    <row r="370" s="16" customFormat="1" ht="33" customHeight="1" x14ac:dyDescent="0.15"/>
    <row r="371" s="16" customFormat="1" ht="33" customHeight="1" x14ac:dyDescent="0.15"/>
    <row r="372" s="16" customFormat="1" ht="33" customHeight="1" x14ac:dyDescent="0.15"/>
    <row r="373" s="16" customFormat="1" ht="33" customHeight="1" x14ac:dyDescent="0.15"/>
    <row r="374" s="16" customFormat="1" ht="33" customHeight="1" x14ac:dyDescent="0.15"/>
    <row r="375" s="16" customFormat="1" ht="33" customHeight="1" x14ac:dyDescent="0.15"/>
    <row r="376" s="16" customFormat="1" ht="33" customHeight="1" x14ac:dyDescent="0.15"/>
    <row r="377" s="16" customFormat="1" ht="33" customHeight="1" x14ac:dyDescent="0.15"/>
    <row r="378" s="16" customFormat="1" ht="33" customHeight="1" x14ac:dyDescent="0.15"/>
    <row r="379" s="16" customFormat="1" ht="33" customHeight="1" x14ac:dyDescent="0.15"/>
    <row r="380" s="16" customFormat="1" ht="33" customHeight="1" x14ac:dyDescent="0.15"/>
    <row r="381" s="16" customFormat="1" ht="33" customHeight="1" x14ac:dyDescent="0.15"/>
    <row r="382" s="16" customFormat="1" ht="33" customHeight="1" x14ac:dyDescent="0.15"/>
    <row r="383" s="16" customFormat="1" ht="33" customHeight="1" x14ac:dyDescent="0.15"/>
    <row r="384" s="16" customFormat="1" ht="33" customHeight="1" x14ac:dyDescent="0.15"/>
    <row r="385" s="16" customFormat="1" ht="33" customHeight="1" x14ac:dyDescent="0.15"/>
    <row r="386" s="16" customFormat="1" ht="33" customHeight="1" x14ac:dyDescent="0.15"/>
    <row r="387" s="16" customFormat="1" ht="33" customHeight="1" x14ac:dyDescent="0.15"/>
    <row r="388" s="16" customFormat="1" ht="33" customHeight="1" x14ac:dyDescent="0.15"/>
    <row r="389" s="16" customFormat="1" ht="33" customHeight="1" x14ac:dyDescent="0.15"/>
    <row r="390" s="16" customFormat="1" ht="33" customHeight="1" x14ac:dyDescent="0.15"/>
    <row r="391" s="16" customFormat="1" ht="33" customHeight="1" x14ac:dyDescent="0.15"/>
    <row r="392" s="16" customFormat="1" ht="33" customHeight="1" x14ac:dyDescent="0.15"/>
    <row r="393" s="16" customFormat="1" ht="33" customHeight="1" x14ac:dyDescent="0.15"/>
    <row r="394" s="16" customFormat="1" ht="33" customHeight="1" x14ac:dyDescent="0.15"/>
    <row r="395" s="16" customFormat="1" ht="33" customHeight="1" x14ac:dyDescent="0.15"/>
    <row r="396" s="16" customFormat="1" ht="33" customHeight="1" x14ac:dyDescent="0.15"/>
    <row r="397" s="16" customFormat="1" ht="33" customHeight="1" x14ac:dyDescent="0.15"/>
    <row r="398" s="16" customFormat="1" ht="33" customHeight="1" x14ac:dyDescent="0.15"/>
    <row r="399" s="16" customFormat="1" ht="33" customHeight="1" x14ac:dyDescent="0.15"/>
    <row r="400" s="16" customFormat="1" ht="33" customHeight="1" x14ac:dyDescent="0.15"/>
    <row r="401" s="16" customFormat="1" ht="33" customHeight="1" x14ac:dyDescent="0.15"/>
    <row r="402" s="16" customFormat="1" ht="33" customHeight="1" x14ac:dyDescent="0.15"/>
    <row r="403" s="16" customFormat="1" ht="33" customHeight="1" x14ac:dyDescent="0.15"/>
    <row r="404" s="16" customFormat="1" ht="33" customHeight="1" x14ac:dyDescent="0.15"/>
    <row r="405" s="16" customFormat="1" ht="33" customHeight="1" x14ac:dyDescent="0.15"/>
    <row r="406" s="16" customFormat="1" ht="33" customHeight="1" x14ac:dyDescent="0.15"/>
    <row r="407" s="16" customFormat="1" ht="33" customHeight="1" x14ac:dyDescent="0.15"/>
    <row r="408" s="16" customFormat="1" ht="33" customHeight="1" x14ac:dyDescent="0.15"/>
    <row r="409" s="16" customFormat="1" ht="33" customHeight="1" x14ac:dyDescent="0.15"/>
    <row r="410" s="16" customFormat="1" ht="33" customHeight="1" x14ac:dyDescent="0.15"/>
    <row r="411" s="16" customFormat="1" ht="33" customHeight="1" x14ac:dyDescent="0.15"/>
    <row r="412" s="16" customFormat="1" ht="33" customHeight="1" x14ac:dyDescent="0.15"/>
    <row r="413" s="16" customFormat="1" ht="33" customHeight="1" x14ac:dyDescent="0.15"/>
    <row r="414" s="16" customFormat="1" ht="33" customHeight="1" x14ac:dyDescent="0.15"/>
    <row r="415" s="16" customFormat="1" ht="33" customHeight="1" x14ac:dyDescent="0.15"/>
    <row r="416" s="16" customFormat="1" ht="33" customHeight="1" x14ac:dyDescent="0.15"/>
    <row r="417" s="16" customFormat="1" ht="33" customHeight="1" x14ac:dyDescent="0.15"/>
    <row r="418" s="16" customFormat="1" ht="33" customHeight="1" x14ac:dyDescent="0.15"/>
    <row r="419" s="16" customFormat="1" ht="33" customHeight="1" x14ac:dyDescent="0.15"/>
    <row r="420" s="16" customFormat="1" ht="33" customHeight="1" x14ac:dyDescent="0.15"/>
    <row r="421" s="16" customFormat="1" ht="33" customHeight="1" x14ac:dyDescent="0.15"/>
    <row r="422" s="16" customFormat="1" ht="33" customHeight="1" x14ac:dyDescent="0.15"/>
    <row r="423" s="16" customFormat="1" ht="33" customHeight="1" x14ac:dyDescent="0.15"/>
    <row r="424" s="16" customFormat="1" ht="33" customHeight="1" x14ac:dyDescent="0.15"/>
    <row r="425" s="16" customFormat="1" ht="33" customHeight="1" x14ac:dyDescent="0.15"/>
    <row r="426" s="16" customFormat="1" ht="33" customHeight="1" x14ac:dyDescent="0.15"/>
    <row r="427" s="16" customFormat="1" ht="33" customHeight="1" x14ac:dyDescent="0.15"/>
    <row r="428" s="16" customFormat="1" ht="33" customHeight="1" x14ac:dyDescent="0.15"/>
    <row r="429" s="16" customFormat="1" ht="33" customHeight="1" x14ac:dyDescent="0.15"/>
    <row r="430" s="16" customFormat="1" ht="33" customHeight="1" x14ac:dyDescent="0.15"/>
    <row r="431" s="16" customFormat="1" ht="33" customHeight="1" x14ac:dyDescent="0.15"/>
    <row r="432" s="16" customFormat="1" ht="33" customHeight="1" x14ac:dyDescent="0.15"/>
    <row r="433" s="16" customFormat="1" ht="33" customHeight="1" x14ac:dyDescent="0.15"/>
    <row r="434" s="16" customFormat="1" ht="33" customHeight="1" x14ac:dyDescent="0.15"/>
    <row r="435" s="16" customFormat="1" ht="33" customHeight="1" x14ac:dyDescent="0.15"/>
    <row r="436" s="16" customFormat="1" ht="33" customHeight="1" x14ac:dyDescent="0.15"/>
    <row r="437" s="16" customFormat="1" ht="33" customHeight="1" x14ac:dyDescent="0.15"/>
    <row r="438" s="16" customFormat="1" ht="33" customHeight="1" x14ac:dyDescent="0.15"/>
    <row r="439" s="16" customFormat="1" ht="33" customHeight="1" x14ac:dyDescent="0.15"/>
    <row r="440" s="16" customFormat="1" ht="33" customHeight="1" x14ac:dyDescent="0.15"/>
    <row r="441" s="16" customFormat="1" ht="33" customHeight="1" x14ac:dyDescent="0.15"/>
    <row r="442" s="16" customFormat="1" ht="33" customHeight="1" x14ac:dyDescent="0.15"/>
    <row r="443" s="16" customFormat="1" ht="33" customHeight="1" x14ac:dyDescent="0.15"/>
    <row r="444" s="16" customFormat="1" ht="33" customHeight="1" x14ac:dyDescent="0.15"/>
    <row r="445" s="16" customFormat="1" ht="33" customHeight="1" x14ac:dyDescent="0.15"/>
    <row r="446" s="16" customFormat="1" ht="33" customHeight="1" x14ac:dyDescent="0.15"/>
    <row r="447" s="16" customFormat="1" ht="33" customHeight="1" x14ac:dyDescent="0.15"/>
    <row r="448" s="16" customFormat="1" ht="33" customHeight="1" x14ac:dyDescent="0.15"/>
    <row r="449" s="16" customFormat="1" ht="33" customHeight="1" x14ac:dyDescent="0.15"/>
    <row r="450" s="16" customFormat="1" ht="33" customHeight="1" x14ac:dyDescent="0.15"/>
    <row r="451" s="16" customFormat="1" ht="33" customHeight="1" x14ac:dyDescent="0.15"/>
    <row r="452" s="16" customFormat="1" ht="33" customHeight="1" x14ac:dyDescent="0.15"/>
    <row r="453" s="16" customFormat="1" ht="33" customHeight="1" x14ac:dyDescent="0.15"/>
    <row r="454" s="16" customFormat="1" ht="33" customHeight="1" x14ac:dyDescent="0.15"/>
    <row r="455" s="16" customFormat="1" ht="33" customHeight="1" x14ac:dyDescent="0.15"/>
    <row r="456" s="16" customFormat="1" ht="33" customHeight="1" x14ac:dyDescent="0.15"/>
    <row r="457" s="16" customFormat="1" ht="33" customHeight="1" x14ac:dyDescent="0.15"/>
    <row r="458" s="16" customFormat="1" ht="33" customHeight="1" x14ac:dyDescent="0.15"/>
    <row r="459" s="16" customFormat="1" ht="33" customHeight="1" x14ac:dyDescent="0.15"/>
    <row r="460" s="16" customFormat="1" ht="33" customHeight="1" x14ac:dyDescent="0.15"/>
    <row r="461" s="16" customFormat="1" ht="33" customHeight="1" x14ac:dyDescent="0.15"/>
    <row r="462" s="16" customFormat="1" ht="33" customHeight="1" x14ac:dyDescent="0.15"/>
    <row r="463" s="16" customFormat="1" ht="33" customHeight="1" x14ac:dyDescent="0.15"/>
    <row r="464" s="16" customFormat="1" ht="33" customHeight="1" x14ac:dyDescent="0.15"/>
    <row r="465" s="16" customFormat="1" ht="33" customHeight="1" x14ac:dyDescent="0.15"/>
    <row r="466" s="16" customFormat="1" ht="33" customHeight="1" x14ac:dyDescent="0.15"/>
    <row r="467" s="16" customFormat="1" ht="33" customHeight="1" x14ac:dyDescent="0.15"/>
    <row r="468" s="16" customFormat="1" ht="33" customHeight="1" x14ac:dyDescent="0.15"/>
    <row r="469" s="16" customFormat="1" ht="33" customHeight="1" x14ac:dyDescent="0.15"/>
    <row r="470" s="16" customFormat="1" ht="33" customHeight="1" x14ac:dyDescent="0.15"/>
    <row r="471" s="16" customFormat="1" ht="33" customHeight="1" x14ac:dyDescent="0.15"/>
    <row r="472" s="16" customFormat="1" ht="33" customHeight="1" x14ac:dyDescent="0.15"/>
    <row r="473" s="16" customFormat="1" ht="33" customHeight="1" x14ac:dyDescent="0.15"/>
    <row r="474" s="16" customFormat="1" ht="33" customHeight="1" x14ac:dyDescent="0.15"/>
    <row r="475" s="16" customFormat="1" ht="33" customHeight="1" x14ac:dyDescent="0.15"/>
    <row r="476" s="16" customFormat="1" ht="33" customHeight="1" x14ac:dyDescent="0.15"/>
    <row r="477" s="16" customFormat="1" ht="33" customHeight="1" x14ac:dyDescent="0.15"/>
    <row r="478" s="16" customFormat="1" ht="33" customHeight="1" x14ac:dyDescent="0.15"/>
    <row r="479" s="16" customFormat="1" ht="33" customHeight="1" x14ac:dyDescent="0.15"/>
    <row r="480" s="16" customFormat="1" ht="33" customHeight="1" x14ac:dyDescent="0.15"/>
    <row r="481" s="16" customFormat="1" ht="33" customHeight="1" x14ac:dyDescent="0.15"/>
    <row r="482" s="16" customFormat="1" ht="33" customHeight="1" x14ac:dyDescent="0.15"/>
    <row r="483" s="16" customFormat="1" ht="33" customHeight="1" x14ac:dyDescent="0.15"/>
    <row r="484" s="16" customFormat="1" ht="33" customHeight="1" x14ac:dyDescent="0.15"/>
    <row r="485" s="16" customFormat="1" ht="33" customHeight="1" x14ac:dyDescent="0.15"/>
    <row r="486" s="16" customFormat="1" ht="33" customHeight="1" x14ac:dyDescent="0.15"/>
    <row r="487" s="16" customFormat="1" ht="33" customHeight="1" x14ac:dyDescent="0.15"/>
    <row r="488" s="16" customFormat="1" ht="33" customHeight="1" x14ac:dyDescent="0.15"/>
    <row r="489" s="16" customFormat="1" ht="33" customHeight="1" x14ac:dyDescent="0.15"/>
    <row r="490" s="16" customFormat="1" ht="33" customHeight="1" x14ac:dyDescent="0.15"/>
    <row r="491" s="16" customFormat="1" ht="33" customHeight="1" x14ac:dyDescent="0.15"/>
    <row r="492" s="16" customFormat="1" ht="33" customHeight="1" x14ac:dyDescent="0.15"/>
    <row r="493" s="16" customFormat="1" ht="33" customHeight="1" x14ac:dyDescent="0.15"/>
    <row r="494" s="16" customFormat="1" ht="33" customHeight="1" x14ac:dyDescent="0.15"/>
    <row r="495" s="16" customFormat="1" ht="33" customHeight="1" x14ac:dyDescent="0.15"/>
    <row r="496" s="16" customFormat="1" ht="33" customHeight="1" x14ac:dyDescent="0.15"/>
    <row r="497" s="16" customFormat="1" ht="33" customHeight="1" x14ac:dyDescent="0.15"/>
    <row r="498" s="16" customFormat="1" ht="33" customHeight="1" x14ac:dyDescent="0.15"/>
    <row r="499" s="16" customFormat="1" ht="33" customHeight="1" x14ac:dyDescent="0.15"/>
    <row r="500" s="16" customFormat="1" ht="33" customHeight="1" x14ac:dyDescent="0.15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horizontalDpi="0" verticalDpi="0" r:id="rId1"/>
  <headerFooter alignWithMargins="0">
    <oddFooter>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D0B0C-D5E3-4290-9521-D940CEEDFBB4}">
  <sheetPr>
    <pageSetUpPr fitToPage="1"/>
  </sheetPr>
  <dimension ref="A1:IN300"/>
  <sheetViews>
    <sheetView showGridLines="0" showZeros="0" view="pageBreakPreview" zoomScaleNormal="100" workbookViewId="0">
      <selection activeCell="E6" sqref="E6"/>
    </sheetView>
  </sheetViews>
  <sheetFormatPr defaultColWidth="9.1640625" defaultRowHeight="12.75" customHeight="1" x14ac:dyDescent="0.15"/>
  <cols>
    <col min="1" max="1" width="14.1640625" style="18" customWidth="1"/>
    <col min="2" max="2" width="40.5" style="18" customWidth="1"/>
    <col min="3" max="3" width="21.1640625" style="18" customWidth="1"/>
    <col min="4" max="4" width="19.6640625" style="18" customWidth="1"/>
    <col min="5" max="5" width="17.5" style="18" customWidth="1"/>
    <col min="6" max="6" width="20" style="18" customWidth="1"/>
    <col min="7" max="7" width="21.83203125" style="18" customWidth="1"/>
    <col min="8" max="8" width="17" style="18" customWidth="1"/>
    <col min="9" max="248" width="9.33203125" style="18" customWidth="1"/>
    <col min="249" max="16384" width="9.1640625" style="18"/>
  </cols>
  <sheetData>
    <row r="1" spans="1:248" ht="27.75" customHeight="1" x14ac:dyDescent="0.15">
      <c r="C1" s="77"/>
      <c r="D1" s="77"/>
      <c r="E1" s="77"/>
      <c r="F1" s="77"/>
      <c r="G1" s="77"/>
      <c r="H1" s="27" t="s">
        <v>117</v>
      </c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  <c r="II1" s="27"/>
      <c r="IJ1" s="27"/>
      <c r="IK1" s="27"/>
      <c r="IL1" s="27"/>
      <c r="IM1" s="27"/>
      <c r="IN1" s="27"/>
    </row>
    <row r="2" spans="1:248" ht="48.75" customHeight="1" x14ac:dyDescent="0.15">
      <c r="A2" s="3" t="s">
        <v>143</v>
      </c>
      <c r="B2" s="3"/>
      <c r="C2" s="3"/>
      <c r="D2" s="3"/>
      <c r="E2" s="3"/>
      <c r="F2" s="3"/>
      <c r="G2" s="3"/>
      <c r="H2" s="3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  <c r="FH2" s="78"/>
      <c r="FI2" s="78"/>
      <c r="FJ2" s="78"/>
      <c r="FK2" s="78"/>
      <c r="FL2" s="78"/>
      <c r="FM2" s="78"/>
      <c r="FN2" s="78"/>
      <c r="FO2" s="78"/>
      <c r="FP2" s="78"/>
      <c r="FQ2" s="78"/>
      <c r="FR2" s="78"/>
      <c r="FS2" s="78"/>
      <c r="FT2" s="78"/>
      <c r="FU2" s="78"/>
      <c r="FV2" s="78"/>
      <c r="FW2" s="78"/>
      <c r="FX2" s="78"/>
      <c r="FY2" s="78"/>
      <c r="FZ2" s="78"/>
      <c r="GA2" s="78"/>
      <c r="GB2" s="78"/>
      <c r="GC2" s="78"/>
      <c r="GD2" s="78"/>
      <c r="GE2" s="78"/>
      <c r="GF2" s="78"/>
      <c r="GG2" s="78"/>
      <c r="GH2" s="78"/>
      <c r="GI2" s="78"/>
      <c r="GJ2" s="78"/>
      <c r="GK2" s="78"/>
      <c r="GL2" s="78"/>
      <c r="GM2" s="78"/>
      <c r="GN2" s="78"/>
      <c r="GO2" s="78"/>
      <c r="GP2" s="78"/>
      <c r="GQ2" s="78"/>
      <c r="GR2" s="78"/>
      <c r="GS2" s="78"/>
      <c r="GT2" s="78"/>
      <c r="GU2" s="78"/>
      <c r="GV2" s="78"/>
      <c r="GW2" s="78"/>
      <c r="GX2" s="78"/>
      <c r="GY2" s="78"/>
      <c r="GZ2" s="78"/>
      <c r="HA2" s="78"/>
      <c r="HB2" s="78"/>
      <c r="HC2" s="78"/>
      <c r="HD2" s="78"/>
      <c r="HE2" s="78"/>
      <c r="HF2" s="78"/>
      <c r="HG2" s="78"/>
      <c r="HH2" s="78"/>
      <c r="HI2" s="78"/>
      <c r="HJ2" s="78"/>
      <c r="HK2" s="78"/>
      <c r="HL2" s="78"/>
      <c r="HM2" s="78"/>
      <c r="HN2" s="78"/>
      <c r="HO2" s="78"/>
      <c r="HP2" s="78"/>
      <c r="HQ2" s="78"/>
      <c r="HR2" s="78"/>
      <c r="HS2" s="78"/>
      <c r="HT2" s="78"/>
      <c r="HU2" s="78"/>
      <c r="HV2" s="78"/>
      <c r="HW2" s="78"/>
      <c r="HX2" s="78"/>
      <c r="HY2" s="78"/>
      <c r="HZ2" s="78"/>
      <c r="IA2" s="78"/>
      <c r="IB2" s="78"/>
      <c r="IC2" s="78"/>
      <c r="ID2" s="78"/>
      <c r="IE2" s="78"/>
      <c r="IF2" s="78"/>
      <c r="IG2" s="78"/>
      <c r="IH2" s="78"/>
      <c r="II2" s="78"/>
      <c r="IJ2" s="78"/>
      <c r="IK2" s="78"/>
      <c r="IL2" s="78"/>
      <c r="IM2" s="78"/>
      <c r="IN2" s="78"/>
    </row>
    <row r="3" spans="1:248" ht="27.75" customHeight="1" x14ac:dyDescent="0.15">
      <c r="A3" s="28"/>
      <c r="B3" s="79"/>
      <c r="C3" s="79"/>
      <c r="D3" s="77"/>
      <c r="E3" s="77"/>
      <c r="F3" s="77"/>
      <c r="G3" s="77"/>
      <c r="H3" s="30" t="s">
        <v>1</v>
      </c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</row>
    <row r="4" spans="1:248" ht="23.25" customHeight="1" x14ac:dyDescent="0.15">
      <c r="A4" s="107" t="s">
        <v>48</v>
      </c>
      <c r="B4" s="84" t="s">
        <v>49</v>
      </c>
      <c r="C4" s="109" t="s">
        <v>50</v>
      </c>
      <c r="D4" s="111" t="s">
        <v>118</v>
      </c>
      <c r="E4" s="84" t="s">
        <v>119</v>
      </c>
      <c r="F4" s="84"/>
      <c r="G4" s="84"/>
      <c r="H4" s="84" t="s">
        <v>120</v>
      </c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</row>
    <row r="5" spans="1:248" ht="23.25" customHeight="1" x14ac:dyDescent="0.15">
      <c r="A5" s="108"/>
      <c r="B5" s="106"/>
      <c r="C5" s="110"/>
      <c r="D5" s="112"/>
      <c r="E5" s="32" t="s">
        <v>121</v>
      </c>
      <c r="F5" s="33" t="s">
        <v>122</v>
      </c>
      <c r="G5" s="33" t="s">
        <v>123</v>
      </c>
      <c r="H5" s="106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</row>
    <row r="6" spans="1:248" s="16" customFormat="1" ht="27" customHeight="1" x14ac:dyDescent="0.15">
      <c r="A6" s="12"/>
      <c r="B6" s="12"/>
      <c r="C6" s="13">
        <f>D6+E6+H6</f>
        <v>0</v>
      </c>
      <c r="D6" s="25"/>
      <c r="E6" s="13">
        <f>F6+G6</f>
        <v>0</v>
      </c>
      <c r="F6" s="25"/>
      <c r="G6" s="13"/>
      <c r="H6" s="37"/>
    </row>
    <row r="7" spans="1:248" s="16" customFormat="1" ht="27" customHeight="1" x14ac:dyDescent="0.15">
      <c r="A7" s="12"/>
      <c r="B7" s="12"/>
      <c r="C7" s="13"/>
      <c r="D7" s="25"/>
      <c r="E7" s="13"/>
      <c r="F7" s="25"/>
      <c r="G7" s="13"/>
      <c r="H7" s="37"/>
    </row>
    <row r="8" spans="1:248" s="16" customFormat="1" ht="27" customHeight="1" x14ac:dyDescent="0.15">
      <c r="A8" s="12"/>
      <c r="B8" s="12"/>
      <c r="C8" s="13"/>
      <c r="D8" s="25"/>
      <c r="E8" s="13"/>
      <c r="F8" s="25"/>
      <c r="G8" s="13"/>
      <c r="H8" s="37"/>
    </row>
    <row r="9" spans="1:248" s="16" customFormat="1" ht="27" customHeight="1" x14ac:dyDescent="0.15">
      <c r="A9" s="12"/>
      <c r="B9" s="12"/>
      <c r="C9" s="13"/>
      <c r="D9" s="25"/>
      <c r="E9" s="13"/>
      <c r="F9" s="25"/>
      <c r="G9" s="13"/>
      <c r="H9" s="37"/>
    </row>
    <row r="10" spans="1:248" s="16" customFormat="1" ht="27" customHeight="1" x14ac:dyDescent="0.15">
      <c r="A10" s="81" t="s">
        <v>181</v>
      </c>
    </row>
    <row r="11" spans="1:248" s="16" customFormat="1" ht="27" customHeight="1" x14ac:dyDescent="0.15"/>
    <row r="12" spans="1:248" s="16" customFormat="1" ht="27" customHeight="1" x14ac:dyDescent="0.15"/>
    <row r="13" spans="1:248" s="16" customFormat="1" ht="27" customHeight="1" x14ac:dyDescent="0.15"/>
    <row r="14" spans="1:248" s="16" customFormat="1" ht="27" customHeight="1" x14ac:dyDescent="0.15"/>
    <row r="15" spans="1:248" s="16" customFormat="1" ht="27" customHeight="1" x14ac:dyDescent="0.15"/>
    <row r="16" spans="1:248" s="16" customFormat="1" ht="27" customHeight="1" x14ac:dyDescent="0.15"/>
    <row r="17" s="16" customFormat="1" ht="27" customHeight="1" x14ac:dyDescent="0.15"/>
    <row r="18" s="16" customFormat="1" ht="27" customHeight="1" x14ac:dyDescent="0.15"/>
    <row r="19" s="16" customFormat="1" ht="27" customHeight="1" x14ac:dyDescent="0.15"/>
    <row r="20" s="16" customFormat="1" ht="27" customHeight="1" x14ac:dyDescent="0.15"/>
    <row r="21" s="16" customFormat="1" ht="27" customHeight="1" x14ac:dyDescent="0.15"/>
    <row r="22" s="16" customFormat="1" ht="27" customHeight="1" x14ac:dyDescent="0.15"/>
    <row r="23" s="16" customFormat="1" ht="27" customHeight="1" x14ac:dyDescent="0.15"/>
    <row r="24" s="16" customFormat="1" ht="27" customHeight="1" x14ac:dyDescent="0.15"/>
    <row r="25" s="16" customFormat="1" ht="27" customHeight="1" x14ac:dyDescent="0.15"/>
    <row r="26" s="16" customFormat="1" ht="27" customHeight="1" x14ac:dyDescent="0.15"/>
    <row r="27" s="16" customFormat="1" ht="27" customHeight="1" x14ac:dyDescent="0.15"/>
    <row r="28" s="16" customFormat="1" ht="27" customHeight="1" x14ac:dyDescent="0.15"/>
    <row r="29" s="16" customFormat="1" ht="27" customHeight="1" x14ac:dyDescent="0.15"/>
    <row r="30" s="16" customFormat="1" ht="27" customHeight="1" x14ac:dyDescent="0.15"/>
    <row r="31" s="16" customFormat="1" ht="27" customHeight="1" x14ac:dyDescent="0.15"/>
    <row r="32" s="16" customFormat="1" ht="27" customHeight="1" x14ac:dyDescent="0.15"/>
    <row r="33" s="16" customFormat="1" ht="27" customHeight="1" x14ac:dyDescent="0.15"/>
    <row r="34" s="16" customFormat="1" ht="27" customHeight="1" x14ac:dyDescent="0.15"/>
    <row r="35" s="16" customFormat="1" ht="27" customHeight="1" x14ac:dyDescent="0.15"/>
    <row r="36" s="16" customFormat="1" ht="27" customHeight="1" x14ac:dyDescent="0.15"/>
    <row r="37" s="16" customFormat="1" ht="27" customHeight="1" x14ac:dyDescent="0.15"/>
    <row r="38" s="16" customFormat="1" ht="27" customHeight="1" x14ac:dyDescent="0.15"/>
    <row r="39" s="16" customFormat="1" ht="27" customHeight="1" x14ac:dyDescent="0.15"/>
    <row r="40" s="16" customFormat="1" ht="27" customHeight="1" x14ac:dyDescent="0.15"/>
    <row r="41" s="16" customFormat="1" ht="27" customHeight="1" x14ac:dyDescent="0.15"/>
    <row r="42" s="16" customFormat="1" ht="27" customHeight="1" x14ac:dyDescent="0.15"/>
    <row r="43" s="16" customFormat="1" ht="27" customHeight="1" x14ac:dyDescent="0.15"/>
    <row r="44" s="16" customFormat="1" ht="27" customHeight="1" x14ac:dyDescent="0.15"/>
    <row r="45" s="16" customFormat="1" ht="27" customHeight="1" x14ac:dyDescent="0.15"/>
    <row r="46" s="16" customFormat="1" ht="27" customHeight="1" x14ac:dyDescent="0.15"/>
    <row r="47" s="16" customFormat="1" ht="27" customHeight="1" x14ac:dyDescent="0.15"/>
    <row r="48" s="16" customFormat="1" ht="27" customHeight="1" x14ac:dyDescent="0.15"/>
    <row r="49" s="16" customFormat="1" ht="27" customHeight="1" x14ac:dyDescent="0.15"/>
    <row r="50" s="16" customFormat="1" ht="27" customHeight="1" x14ac:dyDescent="0.15"/>
    <row r="51" s="16" customFormat="1" ht="27" customHeight="1" x14ac:dyDescent="0.15"/>
    <row r="52" s="16" customFormat="1" ht="27" customHeight="1" x14ac:dyDescent="0.15"/>
    <row r="53" s="16" customFormat="1" ht="27" customHeight="1" x14ac:dyDescent="0.15"/>
    <row r="54" s="16" customFormat="1" ht="27" customHeight="1" x14ac:dyDescent="0.15"/>
    <row r="55" s="16" customFormat="1" ht="27" customHeight="1" x14ac:dyDescent="0.15"/>
    <row r="56" s="16" customFormat="1" ht="27" customHeight="1" x14ac:dyDescent="0.15"/>
    <row r="57" s="16" customFormat="1" ht="27" customHeight="1" x14ac:dyDescent="0.15"/>
    <row r="58" s="16" customFormat="1" ht="27" customHeight="1" x14ac:dyDescent="0.15"/>
    <row r="59" s="16" customFormat="1" ht="27" customHeight="1" x14ac:dyDescent="0.15"/>
    <row r="60" s="16" customFormat="1" ht="27" customHeight="1" x14ac:dyDescent="0.15"/>
    <row r="61" s="16" customFormat="1" ht="27" customHeight="1" x14ac:dyDescent="0.15"/>
    <row r="62" s="16" customFormat="1" ht="27" customHeight="1" x14ac:dyDescent="0.15"/>
    <row r="63" s="16" customFormat="1" ht="27" customHeight="1" x14ac:dyDescent="0.15"/>
    <row r="64" s="16" customFormat="1" ht="27" customHeight="1" x14ac:dyDescent="0.15"/>
    <row r="65" s="16" customFormat="1" ht="27" customHeight="1" x14ac:dyDescent="0.15"/>
    <row r="66" s="16" customFormat="1" ht="27" customHeight="1" x14ac:dyDescent="0.15"/>
    <row r="67" s="16" customFormat="1" ht="27" customHeight="1" x14ac:dyDescent="0.15"/>
    <row r="68" s="16" customFormat="1" ht="27" customHeight="1" x14ac:dyDescent="0.15"/>
    <row r="69" s="16" customFormat="1" ht="27" customHeight="1" x14ac:dyDescent="0.15"/>
    <row r="70" s="16" customFormat="1" ht="27" customHeight="1" x14ac:dyDescent="0.15"/>
    <row r="71" s="16" customFormat="1" ht="27" customHeight="1" x14ac:dyDescent="0.15"/>
    <row r="72" s="16" customFormat="1" ht="27" customHeight="1" x14ac:dyDescent="0.15"/>
    <row r="73" s="16" customFormat="1" ht="27" customHeight="1" x14ac:dyDescent="0.15"/>
    <row r="74" s="16" customFormat="1" ht="27" customHeight="1" x14ac:dyDescent="0.15"/>
    <row r="75" s="16" customFormat="1" ht="27" customHeight="1" x14ac:dyDescent="0.15"/>
    <row r="76" s="16" customFormat="1" ht="27" customHeight="1" x14ac:dyDescent="0.15"/>
    <row r="77" s="16" customFormat="1" ht="27" customHeight="1" x14ac:dyDescent="0.15"/>
    <row r="78" s="16" customFormat="1" ht="27" customHeight="1" x14ac:dyDescent="0.15"/>
    <row r="79" s="16" customFormat="1" ht="27" customHeight="1" x14ac:dyDescent="0.15"/>
    <row r="80" s="16" customFormat="1" ht="27" customHeight="1" x14ac:dyDescent="0.15"/>
    <row r="81" s="16" customFormat="1" ht="27" customHeight="1" x14ac:dyDescent="0.15"/>
    <row r="82" s="16" customFormat="1" ht="27" customHeight="1" x14ac:dyDescent="0.15"/>
    <row r="83" s="16" customFormat="1" ht="27" customHeight="1" x14ac:dyDescent="0.15"/>
    <row r="84" s="16" customFormat="1" ht="27" customHeight="1" x14ac:dyDescent="0.15"/>
    <row r="85" s="16" customFormat="1" ht="27" customHeight="1" x14ac:dyDescent="0.15"/>
    <row r="86" s="16" customFormat="1" ht="27" customHeight="1" x14ac:dyDescent="0.15"/>
    <row r="87" s="16" customFormat="1" ht="27" customHeight="1" x14ac:dyDescent="0.15"/>
    <row r="88" s="16" customFormat="1" ht="27" customHeight="1" x14ac:dyDescent="0.15"/>
    <row r="89" s="16" customFormat="1" ht="27" customHeight="1" x14ac:dyDescent="0.15"/>
    <row r="90" s="16" customFormat="1" ht="27" customHeight="1" x14ac:dyDescent="0.15"/>
    <row r="91" s="16" customFormat="1" ht="27" customHeight="1" x14ac:dyDescent="0.15"/>
    <row r="92" s="16" customFormat="1" ht="27" customHeight="1" x14ac:dyDescent="0.15"/>
    <row r="93" s="16" customFormat="1" ht="27" customHeight="1" x14ac:dyDescent="0.15"/>
    <row r="94" s="16" customFormat="1" ht="27" customHeight="1" x14ac:dyDescent="0.15"/>
    <row r="95" s="16" customFormat="1" ht="27" customHeight="1" x14ac:dyDescent="0.15"/>
    <row r="96" s="16" customFormat="1" ht="27" customHeight="1" x14ac:dyDescent="0.15"/>
    <row r="97" s="16" customFormat="1" ht="27" customHeight="1" x14ac:dyDescent="0.15"/>
    <row r="98" s="16" customFormat="1" ht="27" customHeight="1" x14ac:dyDescent="0.15"/>
    <row r="99" s="16" customFormat="1" ht="27" customHeight="1" x14ac:dyDescent="0.15"/>
    <row r="100" s="16" customFormat="1" ht="27" customHeight="1" x14ac:dyDescent="0.15"/>
    <row r="101" s="16" customFormat="1" ht="27" customHeight="1" x14ac:dyDescent="0.15"/>
    <row r="102" s="16" customFormat="1" ht="27" customHeight="1" x14ac:dyDescent="0.15"/>
    <row r="103" s="16" customFormat="1" ht="27" customHeight="1" x14ac:dyDescent="0.15"/>
    <row r="104" s="16" customFormat="1" ht="27" customHeight="1" x14ac:dyDescent="0.15"/>
    <row r="105" s="16" customFormat="1" ht="27" customHeight="1" x14ac:dyDescent="0.15"/>
    <row r="106" s="16" customFormat="1" ht="27" customHeight="1" x14ac:dyDescent="0.15"/>
    <row r="107" s="16" customFormat="1" ht="27" customHeight="1" x14ac:dyDescent="0.15"/>
    <row r="108" s="16" customFormat="1" ht="27" customHeight="1" x14ac:dyDescent="0.15"/>
    <row r="109" s="16" customFormat="1" ht="27" customHeight="1" x14ac:dyDescent="0.15"/>
    <row r="110" s="16" customFormat="1" ht="27" customHeight="1" x14ac:dyDescent="0.15"/>
    <row r="111" s="16" customFormat="1" ht="27" customHeight="1" x14ac:dyDescent="0.15"/>
    <row r="112" s="16" customFormat="1" ht="27" customHeight="1" x14ac:dyDescent="0.15"/>
    <row r="113" s="16" customFormat="1" ht="27" customHeight="1" x14ac:dyDescent="0.15"/>
    <row r="114" s="16" customFormat="1" ht="27" customHeight="1" x14ac:dyDescent="0.15"/>
    <row r="115" s="16" customFormat="1" ht="27" customHeight="1" x14ac:dyDescent="0.15"/>
    <row r="116" s="16" customFormat="1" ht="27" customHeight="1" x14ac:dyDescent="0.15"/>
    <row r="117" s="16" customFormat="1" ht="27" customHeight="1" x14ac:dyDescent="0.15"/>
    <row r="118" s="16" customFormat="1" ht="27" customHeight="1" x14ac:dyDescent="0.15"/>
    <row r="119" s="16" customFormat="1" ht="27" customHeight="1" x14ac:dyDescent="0.15"/>
    <row r="120" s="16" customFormat="1" ht="27" customHeight="1" x14ac:dyDescent="0.15"/>
    <row r="121" s="16" customFormat="1" ht="27" customHeight="1" x14ac:dyDescent="0.15"/>
    <row r="122" s="16" customFormat="1" ht="27" customHeight="1" x14ac:dyDescent="0.15"/>
    <row r="123" s="16" customFormat="1" ht="27" customHeight="1" x14ac:dyDescent="0.15"/>
    <row r="124" s="16" customFormat="1" ht="27" customHeight="1" x14ac:dyDescent="0.15"/>
    <row r="125" s="16" customFormat="1" ht="27" customHeight="1" x14ac:dyDescent="0.15"/>
    <row r="126" s="16" customFormat="1" ht="27" customHeight="1" x14ac:dyDescent="0.15"/>
    <row r="127" s="16" customFormat="1" ht="27" customHeight="1" x14ac:dyDescent="0.15"/>
    <row r="128" s="16" customFormat="1" ht="27" customHeight="1" x14ac:dyDescent="0.15"/>
    <row r="129" s="16" customFormat="1" ht="27" customHeight="1" x14ac:dyDescent="0.15"/>
    <row r="130" s="16" customFormat="1" ht="27" customHeight="1" x14ac:dyDescent="0.15"/>
    <row r="131" s="16" customFormat="1" ht="27" customHeight="1" x14ac:dyDescent="0.15"/>
    <row r="132" s="16" customFormat="1" ht="27" customHeight="1" x14ac:dyDescent="0.15"/>
    <row r="133" s="16" customFormat="1" ht="27" customHeight="1" x14ac:dyDescent="0.15"/>
    <row r="134" s="16" customFormat="1" ht="27" customHeight="1" x14ac:dyDescent="0.15"/>
    <row r="135" s="16" customFormat="1" ht="27" customHeight="1" x14ac:dyDescent="0.15"/>
    <row r="136" s="16" customFormat="1" ht="27" customHeight="1" x14ac:dyDescent="0.15"/>
    <row r="137" s="16" customFormat="1" ht="27" customHeight="1" x14ac:dyDescent="0.15"/>
    <row r="138" s="16" customFormat="1" ht="27" customHeight="1" x14ac:dyDescent="0.15"/>
    <row r="139" s="16" customFormat="1" ht="27" customHeight="1" x14ac:dyDescent="0.15"/>
    <row r="140" s="16" customFormat="1" ht="27" customHeight="1" x14ac:dyDescent="0.15"/>
    <row r="141" s="16" customFormat="1" ht="27" customHeight="1" x14ac:dyDescent="0.15"/>
    <row r="142" s="16" customFormat="1" ht="27" customHeight="1" x14ac:dyDescent="0.15"/>
    <row r="143" s="16" customFormat="1" ht="27" customHeight="1" x14ac:dyDescent="0.15"/>
    <row r="144" s="16" customFormat="1" ht="27" customHeight="1" x14ac:dyDescent="0.15"/>
    <row r="145" s="16" customFormat="1" ht="27" customHeight="1" x14ac:dyDescent="0.15"/>
    <row r="146" s="16" customFormat="1" ht="27" customHeight="1" x14ac:dyDescent="0.15"/>
    <row r="147" s="16" customFormat="1" ht="27" customHeight="1" x14ac:dyDescent="0.15"/>
    <row r="148" s="16" customFormat="1" ht="27" customHeight="1" x14ac:dyDescent="0.15"/>
    <row r="149" s="16" customFormat="1" ht="27" customHeight="1" x14ac:dyDescent="0.15"/>
    <row r="150" s="16" customFormat="1" ht="27" customHeight="1" x14ac:dyDescent="0.15"/>
    <row r="151" s="16" customFormat="1" ht="27" customHeight="1" x14ac:dyDescent="0.15"/>
    <row r="152" s="16" customFormat="1" ht="27" customHeight="1" x14ac:dyDescent="0.15"/>
    <row r="153" s="16" customFormat="1" ht="27" customHeight="1" x14ac:dyDescent="0.15"/>
    <row r="154" s="16" customFormat="1" ht="27" customHeight="1" x14ac:dyDescent="0.15"/>
    <row r="155" s="16" customFormat="1" ht="27" customHeight="1" x14ac:dyDescent="0.15"/>
    <row r="156" s="16" customFormat="1" ht="27" customHeight="1" x14ac:dyDescent="0.15"/>
    <row r="157" s="16" customFormat="1" ht="27" customHeight="1" x14ac:dyDescent="0.15"/>
    <row r="158" s="16" customFormat="1" ht="27" customHeight="1" x14ac:dyDescent="0.15"/>
    <row r="159" s="16" customFormat="1" ht="27" customHeight="1" x14ac:dyDescent="0.15"/>
    <row r="160" s="16" customFormat="1" ht="27" customHeight="1" x14ac:dyDescent="0.15"/>
    <row r="161" s="16" customFormat="1" ht="27" customHeight="1" x14ac:dyDescent="0.15"/>
    <row r="162" s="16" customFormat="1" ht="27" customHeight="1" x14ac:dyDescent="0.15"/>
    <row r="163" s="16" customFormat="1" ht="27" customHeight="1" x14ac:dyDescent="0.15"/>
    <row r="164" s="16" customFormat="1" ht="27" customHeight="1" x14ac:dyDescent="0.15"/>
    <row r="165" s="16" customFormat="1" ht="27" customHeight="1" x14ac:dyDescent="0.15"/>
    <row r="166" s="16" customFormat="1" ht="27" customHeight="1" x14ac:dyDescent="0.15"/>
    <row r="167" s="16" customFormat="1" ht="27" customHeight="1" x14ac:dyDescent="0.15"/>
    <row r="168" s="16" customFormat="1" ht="27" customHeight="1" x14ac:dyDescent="0.15"/>
    <row r="169" s="16" customFormat="1" ht="27" customHeight="1" x14ac:dyDescent="0.15"/>
    <row r="170" s="16" customFormat="1" ht="27" customHeight="1" x14ac:dyDescent="0.15"/>
    <row r="171" s="16" customFormat="1" ht="27" customHeight="1" x14ac:dyDescent="0.15"/>
    <row r="172" s="16" customFormat="1" ht="27" customHeight="1" x14ac:dyDescent="0.15"/>
    <row r="173" s="16" customFormat="1" ht="27" customHeight="1" x14ac:dyDescent="0.15"/>
    <row r="174" s="16" customFormat="1" ht="27" customHeight="1" x14ac:dyDescent="0.15"/>
    <row r="175" s="16" customFormat="1" ht="27" customHeight="1" x14ac:dyDescent="0.15"/>
    <row r="176" s="16" customFormat="1" ht="27" customHeight="1" x14ac:dyDescent="0.15"/>
    <row r="177" s="16" customFormat="1" ht="27" customHeight="1" x14ac:dyDescent="0.15"/>
    <row r="178" s="16" customFormat="1" ht="27" customHeight="1" x14ac:dyDescent="0.15"/>
    <row r="179" s="16" customFormat="1" ht="27" customHeight="1" x14ac:dyDescent="0.15"/>
    <row r="180" s="16" customFormat="1" ht="27" customHeight="1" x14ac:dyDescent="0.15"/>
    <row r="181" s="16" customFormat="1" ht="27" customHeight="1" x14ac:dyDescent="0.15"/>
    <row r="182" s="16" customFormat="1" ht="27" customHeight="1" x14ac:dyDescent="0.15"/>
    <row r="183" s="16" customFormat="1" ht="27" customHeight="1" x14ac:dyDescent="0.15"/>
    <row r="184" s="16" customFormat="1" ht="27" customHeight="1" x14ac:dyDescent="0.15"/>
    <row r="185" s="16" customFormat="1" ht="27" customHeight="1" x14ac:dyDescent="0.15"/>
    <row r="186" s="16" customFormat="1" ht="27" customHeight="1" x14ac:dyDescent="0.15"/>
    <row r="187" s="16" customFormat="1" ht="27" customHeight="1" x14ac:dyDescent="0.15"/>
    <row r="188" s="16" customFormat="1" ht="27" customHeight="1" x14ac:dyDescent="0.15"/>
    <row r="189" s="16" customFormat="1" ht="27" customHeight="1" x14ac:dyDescent="0.15"/>
    <row r="190" s="16" customFormat="1" ht="27" customHeight="1" x14ac:dyDescent="0.15"/>
    <row r="191" s="16" customFormat="1" ht="27" customHeight="1" x14ac:dyDescent="0.15"/>
    <row r="192" s="16" customFormat="1" ht="27" customHeight="1" x14ac:dyDescent="0.15"/>
    <row r="193" s="16" customFormat="1" ht="27" customHeight="1" x14ac:dyDescent="0.15"/>
    <row r="194" s="16" customFormat="1" ht="27" customHeight="1" x14ac:dyDescent="0.15"/>
    <row r="195" s="16" customFormat="1" ht="27" customHeight="1" x14ac:dyDescent="0.15"/>
    <row r="196" s="16" customFormat="1" ht="27" customHeight="1" x14ac:dyDescent="0.15"/>
    <row r="197" s="16" customFormat="1" ht="27" customHeight="1" x14ac:dyDescent="0.15"/>
    <row r="198" s="16" customFormat="1" ht="27" customHeight="1" x14ac:dyDescent="0.15"/>
    <row r="199" s="16" customFormat="1" ht="27" customHeight="1" x14ac:dyDescent="0.15"/>
    <row r="200" s="16" customFormat="1" ht="27" customHeight="1" x14ac:dyDescent="0.15"/>
    <row r="201" s="16" customFormat="1" ht="27" customHeight="1" x14ac:dyDescent="0.15"/>
    <row r="202" s="16" customFormat="1" ht="27" customHeight="1" x14ac:dyDescent="0.15"/>
    <row r="203" s="16" customFormat="1" ht="27" customHeight="1" x14ac:dyDescent="0.15"/>
    <row r="204" s="16" customFormat="1" ht="27" customHeight="1" x14ac:dyDescent="0.15"/>
    <row r="205" s="16" customFormat="1" ht="27" customHeight="1" x14ac:dyDescent="0.15"/>
    <row r="206" s="16" customFormat="1" ht="27" customHeight="1" x14ac:dyDescent="0.15"/>
    <row r="207" s="16" customFormat="1" ht="27" customHeight="1" x14ac:dyDescent="0.15"/>
    <row r="208" s="16" customFormat="1" ht="27" customHeight="1" x14ac:dyDescent="0.15"/>
    <row r="209" s="16" customFormat="1" ht="27" customHeight="1" x14ac:dyDescent="0.15"/>
    <row r="210" s="16" customFormat="1" ht="27" customHeight="1" x14ac:dyDescent="0.15"/>
    <row r="211" s="16" customFormat="1" ht="27" customHeight="1" x14ac:dyDescent="0.15"/>
    <row r="212" s="16" customFormat="1" ht="27" customHeight="1" x14ac:dyDescent="0.15"/>
    <row r="213" s="16" customFormat="1" ht="27" customHeight="1" x14ac:dyDescent="0.15"/>
    <row r="214" s="16" customFormat="1" ht="27" customHeight="1" x14ac:dyDescent="0.15"/>
    <row r="215" s="16" customFormat="1" ht="27" customHeight="1" x14ac:dyDescent="0.15"/>
    <row r="216" s="16" customFormat="1" ht="27" customHeight="1" x14ac:dyDescent="0.15"/>
    <row r="217" s="16" customFormat="1" ht="27" customHeight="1" x14ac:dyDescent="0.15"/>
    <row r="218" s="16" customFormat="1" ht="27" customHeight="1" x14ac:dyDescent="0.15"/>
    <row r="219" s="16" customFormat="1" ht="27" customHeight="1" x14ac:dyDescent="0.15"/>
    <row r="220" s="16" customFormat="1" ht="27" customHeight="1" x14ac:dyDescent="0.15"/>
    <row r="221" s="16" customFormat="1" ht="27" customHeight="1" x14ac:dyDescent="0.15"/>
    <row r="222" s="16" customFormat="1" ht="27" customHeight="1" x14ac:dyDescent="0.15"/>
    <row r="223" s="16" customFormat="1" ht="27" customHeight="1" x14ac:dyDescent="0.15"/>
    <row r="224" s="16" customFormat="1" ht="27" customHeight="1" x14ac:dyDescent="0.15"/>
    <row r="225" s="16" customFormat="1" ht="27" customHeight="1" x14ac:dyDescent="0.15"/>
    <row r="226" s="16" customFormat="1" ht="27" customHeight="1" x14ac:dyDescent="0.15"/>
    <row r="227" s="16" customFormat="1" ht="27" customHeight="1" x14ac:dyDescent="0.15"/>
    <row r="228" s="16" customFormat="1" ht="27" customHeight="1" x14ac:dyDescent="0.15"/>
    <row r="229" s="16" customFormat="1" ht="27" customHeight="1" x14ac:dyDescent="0.15"/>
    <row r="230" s="16" customFormat="1" ht="27" customHeight="1" x14ac:dyDescent="0.15"/>
    <row r="231" s="16" customFormat="1" ht="27" customHeight="1" x14ac:dyDescent="0.15"/>
    <row r="232" s="16" customFormat="1" ht="27" customHeight="1" x14ac:dyDescent="0.15"/>
    <row r="233" s="16" customFormat="1" ht="27" customHeight="1" x14ac:dyDescent="0.15"/>
    <row r="234" s="16" customFormat="1" ht="27" customHeight="1" x14ac:dyDescent="0.15"/>
    <row r="235" s="16" customFormat="1" ht="27" customHeight="1" x14ac:dyDescent="0.15"/>
    <row r="236" s="16" customFormat="1" ht="27" customHeight="1" x14ac:dyDescent="0.15"/>
    <row r="237" s="16" customFormat="1" ht="27" customHeight="1" x14ac:dyDescent="0.15"/>
    <row r="238" s="16" customFormat="1" ht="27" customHeight="1" x14ac:dyDescent="0.15"/>
    <row r="239" s="16" customFormat="1" ht="27" customHeight="1" x14ac:dyDescent="0.15"/>
    <row r="240" s="16" customFormat="1" ht="27" customHeight="1" x14ac:dyDescent="0.15"/>
    <row r="241" s="16" customFormat="1" ht="27" customHeight="1" x14ac:dyDescent="0.15"/>
    <row r="242" s="16" customFormat="1" ht="27" customHeight="1" x14ac:dyDescent="0.15"/>
    <row r="243" s="16" customFormat="1" ht="27" customHeight="1" x14ac:dyDescent="0.15"/>
    <row r="244" s="16" customFormat="1" ht="27" customHeight="1" x14ac:dyDescent="0.15"/>
    <row r="245" s="16" customFormat="1" ht="27" customHeight="1" x14ac:dyDescent="0.15"/>
    <row r="246" s="16" customFormat="1" ht="27" customHeight="1" x14ac:dyDescent="0.15"/>
    <row r="247" s="16" customFormat="1" ht="27" customHeight="1" x14ac:dyDescent="0.15"/>
    <row r="248" s="16" customFormat="1" ht="27" customHeight="1" x14ac:dyDescent="0.15"/>
    <row r="249" s="16" customFormat="1" ht="27" customHeight="1" x14ac:dyDescent="0.15"/>
    <row r="250" s="16" customFormat="1" ht="27" customHeight="1" x14ac:dyDescent="0.15"/>
    <row r="251" s="16" customFormat="1" ht="27" customHeight="1" x14ac:dyDescent="0.15"/>
    <row r="252" s="16" customFormat="1" ht="27" customHeight="1" x14ac:dyDescent="0.15"/>
    <row r="253" s="16" customFormat="1" ht="27" customHeight="1" x14ac:dyDescent="0.15"/>
    <row r="254" s="16" customFormat="1" ht="27" customHeight="1" x14ac:dyDescent="0.15"/>
    <row r="255" s="16" customFormat="1" ht="27" customHeight="1" x14ac:dyDescent="0.15"/>
    <row r="256" s="16" customFormat="1" ht="27" customHeight="1" x14ac:dyDescent="0.15"/>
    <row r="257" s="16" customFormat="1" ht="27" customHeight="1" x14ac:dyDescent="0.15"/>
    <row r="258" s="16" customFormat="1" ht="27" customHeight="1" x14ac:dyDescent="0.15"/>
    <row r="259" s="16" customFormat="1" ht="27" customHeight="1" x14ac:dyDescent="0.15"/>
    <row r="260" s="16" customFormat="1" ht="27" customHeight="1" x14ac:dyDescent="0.15"/>
    <row r="261" s="16" customFormat="1" ht="27" customHeight="1" x14ac:dyDescent="0.15"/>
    <row r="262" s="16" customFormat="1" ht="27" customHeight="1" x14ac:dyDescent="0.15"/>
    <row r="263" s="16" customFormat="1" ht="27" customHeight="1" x14ac:dyDescent="0.15"/>
    <row r="264" s="16" customFormat="1" ht="27" customHeight="1" x14ac:dyDescent="0.15"/>
    <row r="265" s="16" customFormat="1" ht="27" customHeight="1" x14ac:dyDescent="0.15"/>
    <row r="266" s="16" customFormat="1" ht="27" customHeight="1" x14ac:dyDescent="0.15"/>
    <row r="267" s="16" customFormat="1" ht="27" customHeight="1" x14ac:dyDescent="0.15"/>
    <row r="268" s="16" customFormat="1" ht="27" customHeight="1" x14ac:dyDescent="0.15"/>
    <row r="269" s="16" customFormat="1" ht="27" customHeight="1" x14ac:dyDescent="0.15"/>
    <row r="270" s="16" customFormat="1" ht="27" customHeight="1" x14ac:dyDescent="0.15"/>
    <row r="271" s="16" customFormat="1" ht="27" customHeight="1" x14ac:dyDescent="0.15"/>
    <row r="272" s="16" customFormat="1" ht="27" customHeight="1" x14ac:dyDescent="0.15"/>
    <row r="273" s="16" customFormat="1" ht="27" customHeight="1" x14ac:dyDescent="0.15"/>
    <row r="274" s="16" customFormat="1" ht="27" customHeight="1" x14ac:dyDescent="0.15"/>
    <row r="275" s="16" customFormat="1" ht="27" customHeight="1" x14ac:dyDescent="0.15"/>
    <row r="276" s="16" customFormat="1" ht="27" customHeight="1" x14ac:dyDescent="0.15"/>
    <row r="277" s="16" customFormat="1" ht="27" customHeight="1" x14ac:dyDescent="0.15"/>
    <row r="278" s="16" customFormat="1" ht="27" customHeight="1" x14ac:dyDescent="0.15"/>
    <row r="279" s="16" customFormat="1" ht="27" customHeight="1" x14ac:dyDescent="0.15"/>
    <row r="280" s="16" customFormat="1" ht="27" customHeight="1" x14ac:dyDescent="0.15"/>
    <row r="281" s="16" customFormat="1" ht="27" customHeight="1" x14ac:dyDescent="0.15"/>
    <row r="282" s="16" customFormat="1" ht="27" customHeight="1" x14ac:dyDescent="0.15"/>
    <row r="283" s="16" customFormat="1" ht="27" customHeight="1" x14ac:dyDescent="0.15"/>
    <row r="284" s="16" customFormat="1" ht="27" customHeight="1" x14ac:dyDescent="0.15"/>
    <row r="285" s="16" customFormat="1" ht="27" customHeight="1" x14ac:dyDescent="0.15"/>
    <row r="286" s="16" customFormat="1" ht="27" customHeight="1" x14ac:dyDescent="0.15"/>
    <row r="287" s="16" customFormat="1" ht="27" customHeight="1" x14ac:dyDescent="0.15"/>
    <row r="288" s="16" customFormat="1" ht="27" customHeight="1" x14ac:dyDescent="0.15"/>
    <row r="289" s="16" customFormat="1" ht="27" customHeight="1" x14ac:dyDescent="0.15"/>
    <row r="290" s="16" customFormat="1" ht="27" customHeight="1" x14ac:dyDescent="0.15"/>
    <row r="291" s="16" customFormat="1" ht="27" customHeight="1" x14ac:dyDescent="0.15"/>
    <row r="292" s="16" customFormat="1" ht="27" customHeight="1" x14ac:dyDescent="0.15"/>
    <row r="293" s="16" customFormat="1" ht="27" customHeight="1" x14ac:dyDescent="0.15"/>
    <row r="294" s="16" customFormat="1" ht="27" customHeight="1" x14ac:dyDescent="0.15"/>
    <row r="295" s="16" customFormat="1" ht="27" customHeight="1" x14ac:dyDescent="0.15"/>
    <row r="296" s="16" customFormat="1" ht="27" customHeight="1" x14ac:dyDescent="0.15"/>
    <row r="297" s="16" customFormat="1" ht="27" customHeight="1" x14ac:dyDescent="0.15"/>
    <row r="298" s="16" customFormat="1" ht="27" customHeight="1" x14ac:dyDescent="0.15"/>
    <row r="299" s="16" customFormat="1" ht="27" customHeight="1" x14ac:dyDescent="0.15"/>
    <row r="300" s="16" customFormat="1" ht="27" customHeight="1" x14ac:dyDescent="0.15"/>
  </sheetData>
  <mergeCells count="6">
    <mergeCell ref="H4:H5"/>
    <mergeCell ref="E4:G4"/>
    <mergeCell ref="A4:A5"/>
    <mergeCell ref="B4:B5"/>
    <mergeCell ref="C4:C5"/>
    <mergeCell ref="D4:D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horizontalDpi="0" verticalDpi="0" r:id="rId1"/>
  <headerFooter alignWithMargins="0">
    <oddFooter>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3CA7-4D2D-4566-ABBC-A80BF5F2368E}">
  <sheetPr>
    <pageSetUpPr fitToPage="1"/>
  </sheetPr>
  <dimension ref="A1:F500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19" style="18" customWidth="1"/>
    <col min="2" max="2" width="19.6640625" style="18" customWidth="1"/>
    <col min="3" max="3" width="63" style="18" customWidth="1"/>
    <col min="4" max="4" width="24.83203125" style="18" customWidth="1"/>
    <col min="5" max="6" width="24" style="18" customWidth="1"/>
    <col min="7" max="16384" width="9.1640625" style="18"/>
  </cols>
  <sheetData>
    <row r="1" spans="1:6" ht="24" customHeight="1" x14ac:dyDescent="0.15">
      <c r="A1" s="81"/>
      <c r="B1" s="28"/>
      <c r="C1" s="28"/>
      <c r="D1" s="28"/>
      <c r="E1" s="28"/>
      <c r="F1" s="7" t="s">
        <v>124</v>
      </c>
    </row>
    <row r="2" spans="1:6" ht="46.5" customHeight="1" x14ac:dyDescent="0.15">
      <c r="A2" s="3" t="s">
        <v>125</v>
      </c>
      <c r="B2" s="3"/>
      <c r="C2" s="3"/>
      <c r="D2" s="3"/>
      <c r="E2" s="3"/>
      <c r="F2" s="3"/>
    </row>
    <row r="3" spans="1:6" ht="27.75" customHeight="1" x14ac:dyDescent="0.15">
      <c r="A3" s="113"/>
      <c r="B3" s="113"/>
      <c r="C3" s="113"/>
      <c r="D3" s="16"/>
      <c r="E3" s="16"/>
      <c r="F3" s="7" t="s">
        <v>1</v>
      </c>
    </row>
    <row r="4" spans="1:6" ht="33.950000000000003" customHeight="1" x14ac:dyDescent="0.15">
      <c r="A4" s="100" t="s">
        <v>66</v>
      </c>
      <c r="B4" s="100" t="s">
        <v>48</v>
      </c>
      <c r="C4" s="103" t="s">
        <v>67</v>
      </c>
      <c r="D4" s="21" t="s">
        <v>126</v>
      </c>
      <c r="E4" s="21"/>
      <c r="F4" s="22"/>
    </row>
    <row r="5" spans="1:6" ht="33.950000000000003" customHeight="1" x14ac:dyDescent="0.15">
      <c r="A5" s="101"/>
      <c r="B5" s="101"/>
      <c r="C5" s="104"/>
      <c r="D5" s="17" t="s">
        <v>50</v>
      </c>
      <c r="E5" s="23" t="s">
        <v>68</v>
      </c>
      <c r="F5" s="8" t="s">
        <v>69</v>
      </c>
    </row>
    <row r="6" spans="1:6" ht="33.950000000000003" customHeight="1" x14ac:dyDescent="0.15">
      <c r="A6" s="12"/>
      <c r="B6" s="12"/>
      <c r="C6" s="11"/>
      <c r="D6" s="25"/>
      <c r="E6" s="26"/>
      <c r="F6" s="13"/>
    </row>
    <row r="7" spans="1:6" ht="33.950000000000003" customHeight="1" x14ac:dyDescent="0.15">
      <c r="A7" s="12"/>
      <c r="B7" s="12"/>
      <c r="C7" s="11"/>
      <c r="D7" s="25"/>
      <c r="E7" s="26"/>
      <c r="F7" s="13"/>
    </row>
    <row r="8" spans="1:6" ht="33.950000000000003" customHeight="1" x14ac:dyDescent="0.15">
      <c r="A8" s="12"/>
      <c r="B8" s="12"/>
      <c r="C8" s="11"/>
      <c r="D8" s="25"/>
      <c r="E8" s="26"/>
      <c r="F8" s="13"/>
    </row>
    <row r="9" spans="1:6" s="16" customFormat="1" ht="27" customHeight="1" x14ac:dyDescent="0.15">
      <c r="A9" s="12"/>
      <c r="B9" s="12"/>
      <c r="C9" s="11"/>
      <c r="D9" s="25"/>
      <c r="E9" s="26"/>
      <c r="F9" s="13"/>
    </row>
    <row r="10" spans="1:6" s="16" customFormat="1" ht="27" customHeight="1" x14ac:dyDescent="0.15">
      <c r="A10" s="81" t="s">
        <v>182</v>
      </c>
    </row>
    <row r="11" spans="1:6" s="16" customFormat="1" ht="27" customHeight="1" x14ac:dyDescent="0.15"/>
    <row r="12" spans="1:6" s="16" customFormat="1" ht="27" customHeight="1" x14ac:dyDescent="0.15"/>
    <row r="13" spans="1:6" s="16" customFormat="1" ht="27" customHeight="1" x14ac:dyDescent="0.15"/>
    <row r="14" spans="1:6" s="16" customFormat="1" ht="27" customHeight="1" x14ac:dyDescent="0.15"/>
    <row r="15" spans="1:6" s="16" customFormat="1" ht="27" customHeight="1" x14ac:dyDescent="0.15"/>
    <row r="16" spans="1:6" s="16" customFormat="1" ht="27" customHeight="1" x14ac:dyDescent="0.15"/>
    <row r="17" s="16" customFormat="1" ht="27" customHeight="1" x14ac:dyDescent="0.15"/>
    <row r="18" s="16" customFormat="1" ht="27" customHeight="1" x14ac:dyDescent="0.15"/>
    <row r="19" s="16" customFormat="1" ht="27" customHeight="1" x14ac:dyDescent="0.15"/>
    <row r="20" s="16" customFormat="1" ht="27" customHeight="1" x14ac:dyDescent="0.15"/>
    <row r="21" s="16" customFormat="1" ht="27" customHeight="1" x14ac:dyDescent="0.15"/>
    <row r="22" s="16" customFormat="1" ht="27" customHeight="1" x14ac:dyDescent="0.15"/>
    <row r="23" s="16" customFormat="1" ht="27" customHeight="1" x14ac:dyDescent="0.15"/>
    <row r="24" s="16" customFormat="1" ht="27" customHeight="1" x14ac:dyDescent="0.15"/>
    <row r="25" s="16" customFormat="1" ht="27" customHeight="1" x14ac:dyDescent="0.15"/>
    <row r="26" s="16" customFormat="1" ht="27" customHeight="1" x14ac:dyDescent="0.15"/>
    <row r="27" s="16" customFormat="1" ht="27" customHeight="1" x14ac:dyDescent="0.15"/>
    <row r="28" s="16" customFormat="1" ht="27" customHeight="1" x14ac:dyDescent="0.15"/>
    <row r="29" s="16" customFormat="1" ht="27" customHeight="1" x14ac:dyDescent="0.15"/>
    <row r="30" s="16" customFormat="1" ht="27" customHeight="1" x14ac:dyDescent="0.15"/>
    <row r="31" s="16" customFormat="1" ht="27" customHeight="1" x14ac:dyDescent="0.15"/>
    <row r="32" s="16" customFormat="1" ht="27" customHeight="1" x14ac:dyDescent="0.15"/>
    <row r="33" s="16" customFormat="1" ht="27" customHeight="1" x14ac:dyDescent="0.15"/>
    <row r="34" s="16" customFormat="1" ht="27" customHeight="1" x14ac:dyDescent="0.15"/>
    <row r="35" s="16" customFormat="1" ht="27" customHeight="1" x14ac:dyDescent="0.15"/>
    <row r="36" s="16" customFormat="1" ht="27" customHeight="1" x14ac:dyDescent="0.15"/>
    <row r="37" s="16" customFormat="1" ht="27" customHeight="1" x14ac:dyDescent="0.15"/>
    <row r="38" s="16" customFormat="1" ht="27" customHeight="1" x14ac:dyDescent="0.15"/>
    <row r="39" s="16" customFormat="1" ht="27" customHeight="1" x14ac:dyDescent="0.15"/>
    <row r="40" s="16" customFormat="1" ht="27" customHeight="1" x14ac:dyDescent="0.15"/>
    <row r="41" s="16" customFormat="1" ht="27" customHeight="1" x14ac:dyDescent="0.15"/>
    <row r="42" s="16" customFormat="1" ht="27" customHeight="1" x14ac:dyDescent="0.15"/>
    <row r="43" s="16" customFormat="1" ht="27" customHeight="1" x14ac:dyDescent="0.15"/>
    <row r="44" s="16" customFormat="1" ht="27" customHeight="1" x14ac:dyDescent="0.15"/>
    <row r="45" s="16" customFormat="1" ht="27" customHeight="1" x14ac:dyDescent="0.15"/>
    <row r="46" s="16" customFormat="1" ht="27" customHeight="1" x14ac:dyDescent="0.15"/>
    <row r="47" s="16" customFormat="1" ht="27" customHeight="1" x14ac:dyDescent="0.15"/>
    <row r="48" s="16" customFormat="1" ht="27" customHeight="1" x14ac:dyDescent="0.15"/>
    <row r="49" s="16" customFormat="1" ht="27" customHeight="1" x14ac:dyDescent="0.15"/>
    <row r="50" s="16" customFormat="1" ht="27" customHeight="1" x14ac:dyDescent="0.15"/>
    <row r="51" s="16" customFormat="1" ht="27" customHeight="1" x14ac:dyDescent="0.15"/>
    <row r="52" s="16" customFormat="1" ht="27" customHeight="1" x14ac:dyDescent="0.15"/>
    <row r="53" s="16" customFormat="1" ht="27" customHeight="1" x14ac:dyDescent="0.15"/>
    <row r="54" s="16" customFormat="1" ht="27" customHeight="1" x14ac:dyDescent="0.15"/>
    <row r="55" s="16" customFormat="1" ht="27" customHeight="1" x14ac:dyDescent="0.15"/>
    <row r="56" s="16" customFormat="1" ht="27" customHeight="1" x14ac:dyDescent="0.15"/>
    <row r="57" s="16" customFormat="1" ht="27" customHeight="1" x14ac:dyDescent="0.15"/>
    <row r="58" s="16" customFormat="1" ht="27" customHeight="1" x14ac:dyDescent="0.15"/>
    <row r="59" s="16" customFormat="1" ht="27" customHeight="1" x14ac:dyDescent="0.15"/>
    <row r="60" s="16" customFormat="1" ht="27" customHeight="1" x14ac:dyDescent="0.15"/>
    <row r="61" s="16" customFormat="1" ht="27" customHeight="1" x14ac:dyDescent="0.15"/>
    <row r="62" s="16" customFormat="1" ht="27" customHeight="1" x14ac:dyDescent="0.15"/>
    <row r="63" s="16" customFormat="1" ht="27" customHeight="1" x14ac:dyDescent="0.15"/>
    <row r="64" s="16" customFormat="1" ht="27" customHeight="1" x14ac:dyDescent="0.15"/>
    <row r="65" s="16" customFormat="1" ht="27" customHeight="1" x14ac:dyDescent="0.15"/>
    <row r="66" s="16" customFormat="1" ht="27" customHeight="1" x14ac:dyDescent="0.15"/>
    <row r="67" s="16" customFormat="1" ht="27" customHeight="1" x14ac:dyDescent="0.15"/>
    <row r="68" s="16" customFormat="1" ht="27" customHeight="1" x14ac:dyDescent="0.15"/>
    <row r="69" s="16" customFormat="1" ht="27" customHeight="1" x14ac:dyDescent="0.15"/>
    <row r="70" s="16" customFormat="1" ht="27" customHeight="1" x14ac:dyDescent="0.15"/>
    <row r="71" s="16" customFormat="1" ht="27" customHeight="1" x14ac:dyDescent="0.15"/>
    <row r="72" s="16" customFormat="1" ht="27" customHeight="1" x14ac:dyDescent="0.15"/>
    <row r="73" s="16" customFormat="1" ht="27" customHeight="1" x14ac:dyDescent="0.15"/>
    <row r="74" s="16" customFormat="1" ht="27" customHeight="1" x14ac:dyDescent="0.15"/>
    <row r="75" s="16" customFormat="1" ht="27" customHeight="1" x14ac:dyDescent="0.15"/>
    <row r="76" s="16" customFormat="1" ht="27" customHeight="1" x14ac:dyDescent="0.15"/>
    <row r="77" s="16" customFormat="1" ht="27" customHeight="1" x14ac:dyDescent="0.15"/>
    <row r="78" s="16" customFormat="1" ht="27" customHeight="1" x14ac:dyDescent="0.15"/>
    <row r="79" s="16" customFormat="1" ht="27" customHeight="1" x14ac:dyDescent="0.15"/>
    <row r="80" s="16" customFormat="1" ht="27" customHeight="1" x14ac:dyDescent="0.15"/>
    <row r="81" s="16" customFormat="1" ht="27" customHeight="1" x14ac:dyDescent="0.15"/>
    <row r="82" s="16" customFormat="1" ht="27" customHeight="1" x14ac:dyDescent="0.15"/>
    <row r="83" s="16" customFormat="1" ht="27" customHeight="1" x14ac:dyDescent="0.15"/>
    <row r="84" s="16" customFormat="1" ht="27" customHeight="1" x14ac:dyDescent="0.15"/>
    <row r="85" s="16" customFormat="1" ht="27" customHeight="1" x14ac:dyDescent="0.15"/>
    <row r="86" s="16" customFormat="1" ht="27" customHeight="1" x14ac:dyDescent="0.15"/>
    <row r="87" s="16" customFormat="1" ht="27" customHeight="1" x14ac:dyDescent="0.15"/>
    <row r="88" s="16" customFormat="1" ht="27" customHeight="1" x14ac:dyDescent="0.15"/>
    <row r="89" s="16" customFormat="1" ht="27" customHeight="1" x14ac:dyDescent="0.15"/>
    <row r="90" s="16" customFormat="1" ht="27" customHeight="1" x14ac:dyDescent="0.15"/>
    <row r="91" s="16" customFormat="1" ht="27" customHeight="1" x14ac:dyDescent="0.15"/>
    <row r="92" s="16" customFormat="1" ht="27" customHeight="1" x14ac:dyDescent="0.15"/>
    <row r="93" s="16" customFormat="1" ht="27" customHeight="1" x14ac:dyDescent="0.15"/>
    <row r="94" s="16" customFormat="1" ht="27" customHeight="1" x14ac:dyDescent="0.15"/>
    <row r="95" s="16" customFormat="1" ht="27" customHeight="1" x14ac:dyDescent="0.15"/>
    <row r="96" s="16" customFormat="1" ht="27" customHeight="1" x14ac:dyDescent="0.15"/>
    <row r="97" s="16" customFormat="1" ht="27" customHeight="1" x14ac:dyDescent="0.15"/>
    <row r="98" s="16" customFormat="1" ht="27" customHeight="1" x14ac:dyDescent="0.15"/>
    <row r="99" s="16" customFormat="1" ht="27" customHeight="1" x14ac:dyDescent="0.15"/>
    <row r="100" s="16" customFormat="1" ht="27" customHeight="1" x14ac:dyDescent="0.15"/>
    <row r="101" s="16" customFormat="1" ht="27" customHeight="1" x14ac:dyDescent="0.15"/>
    <row r="102" s="16" customFormat="1" ht="27" customHeight="1" x14ac:dyDescent="0.15"/>
    <row r="103" s="16" customFormat="1" ht="27" customHeight="1" x14ac:dyDescent="0.15"/>
    <row r="104" s="16" customFormat="1" ht="27" customHeight="1" x14ac:dyDescent="0.15"/>
    <row r="105" s="16" customFormat="1" ht="27" customHeight="1" x14ac:dyDescent="0.15"/>
    <row r="106" s="16" customFormat="1" ht="27" customHeight="1" x14ac:dyDescent="0.15"/>
    <row r="107" s="16" customFormat="1" ht="27" customHeight="1" x14ac:dyDescent="0.15"/>
    <row r="108" s="16" customFormat="1" ht="27" customHeight="1" x14ac:dyDescent="0.15"/>
    <row r="109" s="16" customFormat="1" ht="27" customHeight="1" x14ac:dyDescent="0.15"/>
    <row r="110" s="16" customFormat="1" ht="27" customHeight="1" x14ac:dyDescent="0.15"/>
    <row r="111" s="16" customFormat="1" ht="27" customHeight="1" x14ac:dyDescent="0.15"/>
    <row r="112" s="16" customFormat="1" ht="27" customHeight="1" x14ac:dyDescent="0.15"/>
    <row r="113" s="16" customFormat="1" ht="27" customHeight="1" x14ac:dyDescent="0.15"/>
    <row r="114" s="16" customFormat="1" ht="27" customHeight="1" x14ac:dyDescent="0.15"/>
    <row r="115" s="16" customFormat="1" ht="27" customHeight="1" x14ac:dyDescent="0.15"/>
    <row r="116" s="16" customFormat="1" ht="27" customHeight="1" x14ac:dyDescent="0.15"/>
    <row r="117" s="16" customFormat="1" ht="27" customHeight="1" x14ac:dyDescent="0.15"/>
    <row r="118" s="16" customFormat="1" ht="27" customHeight="1" x14ac:dyDescent="0.15"/>
    <row r="119" s="16" customFormat="1" ht="27" customHeight="1" x14ac:dyDescent="0.15"/>
    <row r="120" s="16" customFormat="1" ht="27" customHeight="1" x14ac:dyDescent="0.15"/>
    <row r="121" s="16" customFormat="1" ht="27" customHeight="1" x14ac:dyDescent="0.15"/>
    <row r="122" s="16" customFormat="1" ht="27" customHeight="1" x14ac:dyDescent="0.15"/>
    <row r="123" s="16" customFormat="1" ht="27" customHeight="1" x14ac:dyDescent="0.15"/>
    <row r="124" s="16" customFormat="1" ht="27" customHeight="1" x14ac:dyDescent="0.15"/>
    <row r="125" s="16" customFormat="1" ht="27" customHeight="1" x14ac:dyDescent="0.15"/>
    <row r="126" s="16" customFormat="1" ht="27" customHeight="1" x14ac:dyDescent="0.15"/>
    <row r="127" s="16" customFormat="1" ht="27" customHeight="1" x14ac:dyDescent="0.15"/>
    <row r="128" s="16" customFormat="1" ht="27" customHeight="1" x14ac:dyDescent="0.15"/>
    <row r="129" s="16" customFormat="1" ht="27" customHeight="1" x14ac:dyDescent="0.15"/>
    <row r="130" s="16" customFormat="1" ht="27" customHeight="1" x14ac:dyDescent="0.15"/>
    <row r="131" s="16" customFormat="1" ht="27" customHeight="1" x14ac:dyDescent="0.15"/>
    <row r="132" s="16" customFormat="1" ht="27" customHeight="1" x14ac:dyDescent="0.15"/>
    <row r="133" s="16" customFormat="1" ht="27" customHeight="1" x14ac:dyDescent="0.15"/>
    <row r="134" s="16" customFormat="1" ht="27" customHeight="1" x14ac:dyDescent="0.15"/>
    <row r="135" s="16" customFormat="1" ht="27" customHeight="1" x14ac:dyDescent="0.15"/>
    <row r="136" s="16" customFormat="1" ht="27" customHeight="1" x14ac:dyDescent="0.15"/>
    <row r="137" s="16" customFormat="1" ht="27" customHeight="1" x14ac:dyDescent="0.15"/>
    <row r="138" s="16" customFormat="1" ht="27" customHeight="1" x14ac:dyDescent="0.15"/>
    <row r="139" s="16" customFormat="1" ht="27" customHeight="1" x14ac:dyDescent="0.15"/>
    <row r="140" s="16" customFormat="1" ht="27" customHeight="1" x14ac:dyDescent="0.15"/>
    <row r="141" s="16" customFormat="1" ht="27" customHeight="1" x14ac:dyDescent="0.15"/>
    <row r="142" s="16" customFormat="1" ht="27" customHeight="1" x14ac:dyDescent="0.15"/>
    <row r="143" s="16" customFormat="1" ht="27" customHeight="1" x14ac:dyDescent="0.15"/>
    <row r="144" s="16" customFormat="1" ht="27" customHeight="1" x14ac:dyDescent="0.15"/>
    <row r="145" s="16" customFormat="1" ht="27" customHeight="1" x14ac:dyDescent="0.15"/>
    <row r="146" s="16" customFormat="1" ht="27" customHeight="1" x14ac:dyDescent="0.15"/>
    <row r="147" s="16" customFormat="1" ht="27" customHeight="1" x14ac:dyDescent="0.15"/>
    <row r="148" s="16" customFormat="1" ht="27" customHeight="1" x14ac:dyDescent="0.15"/>
    <row r="149" s="16" customFormat="1" ht="27" customHeight="1" x14ac:dyDescent="0.15"/>
    <row r="150" s="16" customFormat="1" ht="27" customHeight="1" x14ac:dyDescent="0.15"/>
    <row r="151" s="16" customFormat="1" ht="27" customHeight="1" x14ac:dyDescent="0.15"/>
    <row r="152" s="16" customFormat="1" ht="27" customHeight="1" x14ac:dyDescent="0.15"/>
    <row r="153" s="16" customFormat="1" ht="27" customHeight="1" x14ac:dyDescent="0.15"/>
    <row r="154" s="16" customFormat="1" ht="27" customHeight="1" x14ac:dyDescent="0.15"/>
    <row r="155" s="16" customFormat="1" ht="27" customHeight="1" x14ac:dyDescent="0.15"/>
    <row r="156" s="16" customFormat="1" ht="27" customHeight="1" x14ac:dyDescent="0.15"/>
    <row r="157" s="16" customFormat="1" ht="27" customHeight="1" x14ac:dyDescent="0.15"/>
    <row r="158" s="16" customFormat="1" ht="27" customHeight="1" x14ac:dyDescent="0.15"/>
    <row r="159" s="16" customFormat="1" ht="27" customHeight="1" x14ac:dyDescent="0.15"/>
    <row r="160" s="16" customFormat="1" ht="27" customHeight="1" x14ac:dyDescent="0.15"/>
    <row r="161" s="16" customFormat="1" ht="27" customHeight="1" x14ac:dyDescent="0.15"/>
    <row r="162" s="16" customFormat="1" ht="27" customHeight="1" x14ac:dyDescent="0.15"/>
    <row r="163" s="16" customFormat="1" ht="27" customHeight="1" x14ac:dyDescent="0.15"/>
    <row r="164" s="16" customFormat="1" ht="27" customHeight="1" x14ac:dyDescent="0.15"/>
    <row r="165" s="16" customFormat="1" ht="27" customHeight="1" x14ac:dyDescent="0.15"/>
    <row r="166" s="16" customFormat="1" ht="27" customHeight="1" x14ac:dyDescent="0.15"/>
    <row r="167" s="16" customFormat="1" ht="27" customHeight="1" x14ac:dyDescent="0.15"/>
    <row r="168" s="16" customFormat="1" ht="27" customHeight="1" x14ac:dyDescent="0.15"/>
    <row r="169" s="16" customFormat="1" ht="27" customHeight="1" x14ac:dyDescent="0.15"/>
    <row r="170" s="16" customFormat="1" ht="27" customHeight="1" x14ac:dyDescent="0.15"/>
    <row r="171" s="16" customFormat="1" ht="27" customHeight="1" x14ac:dyDescent="0.15"/>
    <row r="172" s="16" customFormat="1" ht="27" customHeight="1" x14ac:dyDescent="0.15"/>
    <row r="173" s="16" customFormat="1" ht="27" customHeight="1" x14ac:dyDescent="0.15"/>
    <row r="174" s="16" customFormat="1" ht="27" customHeight="1" x14ac:dyDescent="0.15"/>
    <row r="175" s="16" customFormat="1" ht="27" customHeight="1" x14ac:dyDescent="0.15"/>
    <row r="176" s="16" customFormat="1" ht="27" customHeight="1" x14ac:dyDescent="0.15"/>
    <row r="177" s="16" customFormat="1" ht="27" customHeight="1" x14ac:dyDescent="0.15"/>
    <row r="178" s="16" customFormat="1" ht="27" customHeight="1" x14ac:dyDescent="0.15"/>
    <row r="179" s="16" customFormat="1" ht="27" customHeight="1" x14ac:dyDescent="0.15"/>
    <row r="180" s="16" customFormat="1" ht="27" customHeight="1" x14ac:dyDescent="0.15"/>
    <row r="181" s="16" customFormat="1" ht="27" customHeight="1" x14ac:dyDescent="0.15"/>
    <row r="182" s="16" customFormat="1" ht="27" customHeight="1" x14ac:dyDescent="0.15"/>
    <row r="183" s="16" customFormat="1" ht="27" customHeight="1" x14ac:dyDescent="0.15"/>
    <row r="184" s="16" customFormat="1" ht="27" customHeight="1" x14ac:dyDescent="0.15"/>
    <row r="185" s="16" customFormat="1" ht="27" customHeight="1" x14ac:dyDescent="0.15"/>
    <row r="186" s="16" customFormat="1" ht="27" customHeight="1" x14ac:dyDescent="0.15"/>
    <row r="187" s="16" customFormat="1" ht="27" customHeight="1" x14ac:dyDescent="0.15"/>
    <row r="188" s="16" customFormat="1" ht="27" customHeight="1" x14ac:dyDescent="0.15"/>
    <row r="189" s="16" customFormat="1" ht="27" customHeight="1" x14ac:dyDescent="0.15"/>
    <row r="190" s="16" customFormat="1" ht="27" customHeight="1" x14ac:dyDescent="0.15"/>
    <row r="191" s="16" customFormat="1" ht="27" customHeight="1" x14ac:dyDescent="0.15"/>
    <row r="192" s="16" customFormat="1" ht="27" customHeight="1" x14ac:dyDescent="0.15"/>
    <row r="193" s="16" customFormat="1" ht="27" customHeight="1" x14ac:dyDescent="0.15"/>
    <row r="194" s="16" customFormat="1" ht="27" customHeight="1" x14ac:dyDescent="0.15"/>
    <row r="195" s="16" customFormat="1" ht="27" customHeight="1" x14ac:dyDescent="0.15"/>
    <row r="196" s="16" customFormat="1" ht="27" customHeight="1" x14ac:dyDescent="0.15"/>
    <row r="197" s="16" customFormat="1" ht="27" customHeight="1" x14ac:dyDescent="0.15"/>
    <row r="198" s="16" customFormat="1" ht="27" customHeight="1" x14ac:dyDescent="0.15"/>
    <row r="199" s="16" customFormat="1" ht="27" customHeight="1" x14ac:dyDescent="0.15"/>
    <row r="200" s="16" customFormat="1" ht="27" customHeight="1" x14ac:dyDescent="0.15"/>
    <row r="201" s="16" customFormat="1" ht="27" customHeight="1" x14ac:dyDescent="0.15"/>
    <row r="202" s="16" customFormat="1" ht="27" customHeight="1" x14ac:dyDescent="0.15"/>
    <row r="203" s="16" customFormat="1" ht="27" customHeight="1" x14ac:dyDescent="0.15"/>
    <row r="204" s="16" customFormat="1" ht="27" customHeight="1" x14ac:dyDescent="0.15"/>
    <row r="205" s="16" customFormat="1" ht="27" customHeight="1" x14ac:dyDescent="0.15"/>
    <row r="206" s="16" customFormat="1" ht="27" customHeight="1" x14ac:dyDescent="0.15"/>
    <row r="207" s="16" customFormat="1" ht="27" customHeight="1" x14ac:dyDescent="0.15"/>
    <row r="208" s="16" customFormat="1" ht="27" customHeight="1" x14ac:dyDescent="0.15"/>
    <row r="209" s="16" customFormat="1" ht="27" customHeight="1" x14ac:dyDescent="0.15"/>
    <row r="210" s="16" customFormat="1" ht="27" customHeight="1" x14ac:dyDescent="0.15"/>
    <row r="211" s="16" customFormat="1" ht="27" customHeight="1" x14ac:dyDescent="0.15"/>
    <row r="212" s="16" customFormat="1" ht="27" customHeight="1" x14ac:dyDescent="0.15"/>
    <row r="213" s="16" customFormat="1" ht="27" customHeight="1" x14ac:dyDescent="0.15"/>
    <row r="214" s="16" customFormat="1" ht="27" customHeight="1" x14ac:dyDescent="0.15"/>
    <row r="215" s="16" customFormat="1" ht="27" customHeight="1" x14ac:dyDescent="0.15"/>
    <row r="216" s="16" customFormat="1" ht="27" customHeight="1" x14ac:dyDescent="0.15"/>
    <row r="217" s="16" customFormat="1" ht="27" customHeight="1" x14ac:dyDescent="0.15"/>
    <row r="218" s="16" customFormat="1" ht="27" customHeight="1" x14ac:dyDescent="0.15"/>
    <row r="219" s="16" customFormat="1" ht="27" customHeight="1" x14ac:dyDescent="0.15"/>
    <row r="220" s="16" customFormat="1" ht="27" customHeight="1" x14ac:dyDescent="0.15"/>
    <row r="221" s="16" customFormat="1" ht="27" customHeight="1" x14ac:dyDescent="0.15"/>
    <row r="222" s="16" customFormat="1" ht="27" customHeight="1" x14ac:dyDescent="0.15"/>
    <row r="223" s="16" customFormat="1" ht="27" customHeight="1" x14ac:dyDescent="0.15"/>
    <row r="224" s="16" customFormat="1" ht="27" customHeight="1" x14ac:dyDescent="0.15"/>
    <row r="225" s="16" customFormat="1" ht="27" customHeight="1" x14ac:dyDescent="0.15"/>
    <row r="226" s="16" customFormat="1" ht="27" customHeight="1" x14ac:dyDescent="0.15"/>
    <row r="227" s="16" customFormat="1" ht="27" customHeight="1" x14ac:dyDescent="0.15"/>
    <row r="228" s="16" customFormat="1" ht="27" customHeight="1" x14ac:dyDescent="0.15"/>
    <row r="229" s="16" customFormat="1" ht="27" customHeight="1" x14ac:dyDescent="0.15"/>
    <row r="230" s="16" customFormat="1" ht="27" customHeight="1" x14ac:dyDescent="0.15"/>
    <row r="231" s="16" customFormat="1" ht="27" customHeight="1" x14ac:dyDescent="0.15"/>
    <row r="232" s="16" customFormat="1" ht="27" customHeight="1" x14ac:dyDescent="0.15"/>
    <row r="233" s="16" customFormat="1" ht="27" customHeight="1" x14ac:dyDescent="0.15"/>
    <row r="234" s="16" customFormat="1" ht="27" customHeight="1" x14ac:dyDescent="0.15"/>
    <row r="235" s="16" customFormat="1" ht="27" customHeight="1" x14ac:dyDescent="0.15"/>
    <row r="236" s="16" customFormat="1" ht="27" customHeight="1" x14ac:dyDescent="0.15"/>
    <row r="237" s="16" customFormat="1" ht="27" customHeight="1" x14ac:dyDescent="0.15"/>
    <row r="238" s="16" customFormat="1" ht="27" customHeight="1" x14ac:dyDescent="0.15"/>
    <row r="239" s="16" customFormat="1" ht="27" customHeight="1" x14ac:dyDescent="0.15"/>
    <row r="240" s="16" customFormat="1" ht="27" customHeight="1" x14ac:dyDescent="0.15"/>
    <row r="241" s="16" customFormat="1" ht="27" customHeight="1" x14ac:dyDescent="0.15"/>
    <row r="242" s="16" customFormat="1" ht="27" customHeight="1" x14ac:dyDescent="0.15"/>
    <row r="243" s="16" customFormat="1" ht="27" customHeight="1" x14ac:dyDescent="0.15"/>
    <row r="244" s="16" customFormat="1" ht="27" customHeight="1" x14ac:dyDescent="0.15"/>
    <row r="245" s="16" customFormat="1" ht="27" customHeight="1" x14ac:dyDescent="0.15"/>
    <row r="246" s="16" customFormat="1" ht="27" customHeight="1" x14ac:dyDescent="0.15"/>
    <row r="247" s="16" customFormat="1" ht="27" customHeight="1" x14ac:dyDescent="0.15"/>
    <row r="248" s="16" customFormat="1" ht="27" customHeight="1" x14ac:dyDescent="0.15"/>
    <row r="249" s="16" customFormat="1" ht="27" customHeight="1" x14ac:dyDescent="0.15"/>
    <row r="250" s="16" customFormat="1" ht="27" customHeight="1" x14ac:dyDescent="0.15"/>
    <row r="251" s="16" customFormat="1" ht="27" customHeight="1" x14ac:dyDescent="0.15"/>
    <row r="252" s="16" customFormat="1" ht="27" customHeight="1" x14ac:dyDescent="0.15"/>
    <row r="253" s="16" customFormat="1" ht="27" customHeight="1" x14ac:dyDescent="0.15"/>
    <row r="254" s="16" customFormat="1" ht="27" customHeight="1" x14ac:dyDescent="0.15"/>
    <row r="255" s="16" customFormat="1" ht="27" customHeight="1" x14ac:dyDescent="0.15"/>
    <row r="256" s="16" customFormat="1" ht="27" customHeight="1" x14ac:dyDescent="0.15"/>
    <row r="257" s="16" customFormat="1" ht="27" customHeight="1" x14ac:dyDescent="0.15"/>
    <row r="258" s="16" customFormat="1" ht="27" customHeight="1" x14ac:dyDescent="0.15"/>
    <row r="259" s="16" customFormat="1" ht="27" customHeight="1" x14ac:dyDescent="0.15"/>
    <row r="260" s="16" customFormat="1" ht="27" customHeight="1" x14ac:dyDescent="0.15"/>
    <row r="261" s="16" customFormat="1" ht="27" customHeight="1" x14ac:dyDescent="0.15"/>
    <row r="262" s="16" customFormat="1" ht="27" customHeight="1" x14ac:dyDescent="0.15"/>
    <row r="263" s="16" customFormat="1" ht="27" customHeight="1" x14ac:dyDescent="0.15"/>
    <row r="264" s="16" customFormat="1" ht="27" customHeight="1" x14ac:dyDescent="0.15"/>
    <row r="265" s="16" customFormat="1" ht="27" customHeight="1" x14ac:dyDescent="0.15"/>
    <row r="266" s="16" customFormat="1" ht="27" customHeight="1" x14ac:dyDescent="0.15"/>
    <row r="267" s="16" customFormat="1" ht="27" customHeight="1" x14ac:dyDescent="0.15"/>
    <row r="268" s="16" customFormat="1" ht="27" customHeight="1" x14ac:dyDescent="0.15"/>
    <row r="269" s="16" customFormat="1" ht="27" customHeight="1" x14ac:dyDescent="0.15"/>
    <row r="270" s="16" customFormat="1" ht="27" customHeight="1" x14ac:dyDescent="0.15"/>
    <row r="271" s="16" customFormat="1" ht="27" customHeight="1" x14ac:dyDescent="0.15"/>
    <row r="272" s="16" customFormat="1" ht="27" customHeight="1" x14ac:dyDescent="0.15"/>
    <row r="273" s="16" customFormat="1" ht="27" customHeight="1" x14ac:dyDescent="0.15"/>
    <row r="274" s="16" customFormat="1" ht="27" customHeight="1" x14ac:dyDescent="0.15"/>
    <row r="275" s="16" customFormat="1" ht="27" customHeight="1" x14ac:dyDescent="0.15"/>
    <row r="276" s="16" customFormat="1" ht="27" customHeight="1" x14ac:dyDescent="0.15"/>
    <row r="277" s="16" customFormat="1" ht="27" customHeight="1" x14ac:dyDescent="0.15"/>
    <row r="278" s="16" customFormat="1" ht="27" customHeight="1" x14ac:dyDescent="0.15"/>
    <row r="279" s="16" customFormat="1" ht="27" customHeight="1" x14ac:dyDescent="0.15"/>
    <row r="280" s="16" customFormat="1" ht="27" customHeight="1" x14ac:dyDescent="0.15"/>
    <row r="281" s="16" customFormat="1" ht="27" customHeight="1" x14ac:dyDescent="0.15"/>
    <row r="282" s="16" customFormat="1" ht="27" customHeight="1" x14ac:dyDescent="0.15"/>
    <row r="283" s="16" customFormat="1" ht="27" customHeight="1" x14ac:dyDescent="0.15"/>
    <row r="284" s="16" customFormat="1" ht="27" customHeight="1" x14ac:dyDescent="0.15"/>
    <row r="285" s="16" customFormat="1" ht="27" customHeight="1" x14ac:dyDescent="0.15"/>
    <row r="286" s="16" customFormat="1" ht="27" customHeight="1" x14ac:dyDescent="0.15"/>
    <row r="287" s="16" customFormat="1" ht="27" customHeight="1" x14ac:dyDescent="0.15"/>
    <row r="288" s="16" customFormat="1" ht="27" customHeight="1" x14ac:dyDescent="0.15"/>
    <row r="289" s="16" customFormat="1" ht="27" customHeight="1" x14ac:dyDescent="0.15"/>
    <row r="290" s="16" customFormat="1" ht="27" customHeight="1" x14ac:dyDescent="0.15"/>
    <row r="291" s="16" customFormat="1" ht="27" customHeight="1" x14ac:dyDescent="0.15"/>
    <row r="292" s="16" customFormat="1" ht="27" customHeight="1" x14ac:dyDescent="0.15"/>
    <row r="293" s="16" customFormat="1" ht="27" customHeight="1" x14ac:dyDescent="0.15"/>
    <row r="294" s="16" customFormat="1" ht="27" customHeight="1" x14ac:dyDescent="0.15"/>
    <row r="295" s="16" customFormat="1" ht="27" customHeight="1" x14ac:dyDescent="0.15"/>
    <row r="296" s="16" customFormat="1" ht="27" customHeight="1" x14ac:dyDescent="0.15"/>
    <row r="297" s="16" customFormat="1" ht="27" customHeight="1" x14ac:dyDescent="0.15"/>
    <row r="298" s="16" customFormat="1" ht="27" customHeight="1" x14ac:dyDescent="0.15"/>
    <row r="299" s="16" customFormat="1" ht="27" customHeight="1" x14ac:dyDescent="0.15"/>
    <row r="300" s="16" customFormat="1" ht="27" customHeight="1" x14ac:dyDescent="0.15"/>
    <row r="301" s="16" customFormat="1" ht="27" customHeight="1" x14ac:dyDescent="0.15"/>
    <row r="302" s="16" customFormat="1" ht="27" customHeight="1" x14ac:dyDescent="0.15"/>
    <row r="303" s="16" customFormat="1" ht="27" customHeight="1" x14ac:dyDescent="0.15"/>
    <row r="304" s="16" customFormat="1" ht="27" customHeight="1" x14ac:dyDescent="0.15"/>
    <row r="305" s="16" customFormat="1" ht="27" customHeight="1" x14ac:dyDescent="0.15"/>
    <row r="306" s="16" customFormat="1" ht="27" customHeight="1" x14ac:dyDescent="0.15"/>
    <row r="307" s="16" customFormat="1" ht="27" customHeight="1" x14ac:dyDescent="0.15"/>
    <row r="308" s="16" customFormat="1" ht="27" customHeight="1" x14ac:dyDescent="0.15"/>
    <row r="309" s="16" customFormat="1" ht="27" customHeight="1" x14ac:dyDescent="0.15"/>
    <row r="310" s="16" customFormat="1" ht="27" customHeight="1" x14ac:dyDescent="0.15"/>
    <row r="311" s="16" customFormat="1" ht="27" customHeight="1" x14ac:dyDescent="0.15"/>
    <row r="312" s="16" customFormat="1" ht="27" customHeight="1" x14ac:dyDescent="0.15"/>
    <row r="313" s="16" customFormat="1" ht="27" customHeight="1" x14ac:dyDescent="0.15"/>
    <row r="314" s="16" customFormat="1" ht="27" customHeight="1" x14ac:dyDescent="0.15"/>
    <row r="315" s="16" customFormat="1" ht="27" customHeight="1" x14ac:dyDescent="0.15"/>
    <row r="316" s="16" customFormat="1" ht="27" customHeight="1" x14ac:dyDescent="0.15"/>
    <row r="317" s="16" customFormat="1" ht="27" customHeight="1" x14ac:dyDescent="0.15"/>
    <row r="318" s="16" customFormat="1" ht="27" customHeight="1" x14ac:dyDescent="0.15"/>
    <row r="319" s="16" customFormat="1" ht="27" customHeight="1" x14ac:dyDescent="0.15"/>
    <row r="320" s="16" customFormat="1" ht="27" customHeight="1" x14ac:dyDescent="0.15"/>
    <row r="321" s="16" customFormat="1" ht="27" customHeight="1" x14ac:dyDescent="0.15"/>
    <row r="322" s="16" customFormat="1" ht="27" customHeight="1" x14ac:dyDescent="0.15"/>
    <row r="323" s="16" customFormat="1" ht="27" customHeight="1" x14ac:dyDescent="0.15"/>
    <row r="324" s="16" customFormat="1" ht="27" customHeight="1" x14ac:dyDescent="0.15"/>
    <row r="325" s="16" customFormat="1" ht="27" customHeight="1" x14ac:dyDescent="0.15"/>
    <row r="326" s="16" customFormat="1" ht="27" customHeight="1" x14ac:dyDescent="0.15"/>
    <row r="327" s="16" customFormat="1" ht="27" customHeight="1" x14ac:dyDescent="0.15"/>
    <row r="328" s="16" customFormat="1" ht="27" customHeight="1" x14ac:dyDescent="0.15"/>
    <row r="329" s="16" customFormat="1" ht="27" customHeight="1" x14ac:dyDescent="0.15"/>
    <row r="330" s="16" customFormat="1" ht="27" customHeight="1" x14ac:dyDescent="0.15"/>
    <row r="331" s="16" customFormat="1" ht="27" customHeight="1" x14ac:dyDescent="0.15"/>
    <row r="332" s="16" customFormat="1" ht="27" customHeight="1" x14ac:dyDescent="0.15"/>
    <row r="333" s="16" customFormat="1" ht="27" customHeight="1" x14ac:dyDescent="0.15"/>
    <row r="334" s="16" customFormat="1" ht="27" customHeight="1" x14ac:dyDescent="0.15"/>
    <row r="335" s="16" customFormat="1" ht="27" customHeight="1" x14ac:dyDescent="0.15"/>
    <row r="336" s="16" customFormat="1" ht="27" customHeight="1" x14ac:dyDescent="0.15"/>
    <row r="337" s="16" customFormat="1" ht="27" customHeight="1" x14ac:dyDescent="0.15"/>
    <row r="338" s="16" customFormat="1" ht="27" customHeight="1" x14ac:dyDescent="0.15"/>
    <row r="339" s="16" customFormat="1" ht="27" customHeight="1" x14ac:dyDescent="0.15"/>
    <row r="340" s="16" customFormat="1" ht="27" customHeight="1" x14ac:dyDescent="0.15"/>
    <row r="341" s="16" customFormat="1" ht="27" customHeight="1" x14ac:dyDescent="0.15"/>
    <row r="342" s="16" customFormat="1" ht="27" customHeight="1" x14ac:dyDescent="0.15"/>
    <row r="343" s="16" customFormat="1" ht="27" customHeight="1" x14ac:dyDescent="0.15"/>
    <row r="344" s="16" customFormat="1" ht="27" customHeight="1" x14ac:dyDescent="0.15"/>
    <row r="345" s="16" customFormat="1" ht="27" customHeight="1" x14ac:dyDescent="0.15"/>
    <row r="346" s="16" customFormat="1" ht="27" customHeight="1" x14ac:dyDescent="0.15"/>
    <row r="347" s="16" customFormat="1" ht="27" customHeight="1" x14ac:dyDescent="0.15"/>
    <row r="348" s="16" customFormat="1" ht="27" customHeight="1" x14ac:dyDescent="0.15"/>
    <row r="349" s="16" customFormat="1" ht="27" customHeight="1" x14ac:dyDescent="0.15"/>
    <row r="350" s="16" customFormat="1" ht="27" customHeight="1" x14ac:dyDescent="0.15"/>
    <row r="351" s="16" customFormat="1" ht="27" customHeight="1" x14ac:dyDescent="0.15"/>
    <row r="352" s="16" customFormat="1" ht="27" customHeight="1" x14ac:dyDescent="0.15"/>
    <row r="353" s="16" customFormat="1" ht="27" customHeight="1" x14ac:dyDescent="0.15"/>
    <row r="354" s="16" customFormat="1" ht="27" customHeight="1" x14ac:dyDescent="0.15"/>
    <row r="355" s="16" customFormat="1" ht="27" customHeight="1" x14ac:dyDescent="0.15"/>
    <row r="356" s="16" customFormat="1" ht="27" customHeight="1" x14ac:dyDescent="0.15"/>
    <row r="357" s="16" customFormat="1" ht="27" customHeight="1" x14ac:dyDescent="0.15"/>
    <row r="358" s="16" customFormat="1" ht="27" customHeight="1" x14ac:dyDescent="0.15"/>
    <row r="359" s="16" customFormat="1" ht="27" customHeight="1" x14ac:dyDescent="0.15"/>
    <row r="360" s="16" customFormat="1" ht="27" customHeight="1" x14ac:dyDescent="0.15"/>
    <row r="361" s="16" customFormat="1" ht="27" customHeight="1" x14ac:dyDescent="0.15"/>
    <row r="362" s="16" customFormat="1" ht="27" customHeight="1" x14ac:dyDescent="0.15"/>
    <row r="363" s="16" customFormat="1" ht="27" customHeight="1" x14ac:dyDescent="0.15"/>
    <row r="364" s="16" customFormat="1" ht="27" customHeight="1" x14ac:dyDescent="0.15"/>
    <row r="365" s="16" customFormat="1" ht="27" customHeight="1" x14ac:dyDescent="0.15"/>
    <row r="366" s="16" customFormat="1" ht="27" customHeight="1" x14ac:dyDescent="0.15"/>
    <row r="367" s="16" customFormat="1" ht="27" customHeight="1" x14ac:dyDescent="0.15"/>
    <row r="368" s="16" customFormat="1" ht="27" customHeight="1" x14ac:dyDescent="0.15"/>
    <row r="369" s="16" customFormat="1" ht="27" customHeight="1" x14ac:dyDescent="0.15"/>
    <row r="370" s="16" customFormat="1" ht="27" customHeight="1" x14ac:dyDescent="0.15"/>
    <row r="371" s="16" customFormat="1" ht="27" customHeight="1" x14ac:dyDescent="0.15"/>
    <row r="372" s="16" customFormat="1" ht="27" customHeight="1" x14ac:dyDescent="0.15"/>
    <row r="373" s="16" customFormat="1" ht="27" customHeight="1" x14ac:dyDescent="0.15"/>
    <row r="374" s="16" customFormat="1" ht="27" customHeight="1" x14ac:dyDescent="0.15"/>
    <row r="375" s="16" customFormat="1" ht="27" customHeight="1" x14ac:dyDescent="0.15"/>
    <row r="376" s="16" customFormat="1" ht="27" customHeight="1" x14ac:dyDescent="0.15"/>
    <row r="377" s="16" customFormat="1" ht="27" customHeight="1" x14ac:dyDescent="0.15"/>
    <row r="378" s="16" customFormat="1" ht="27" customHeight="1" x14ac:dyDescent="0.15"/>
    <row r="379" s="16" customFormat="1" ht="27" customHeight="1" x14ac:dyDescent="0.15"/>
    <row r="380" s="16" customFormat="1" ht="27" customHeight="1" x14ac:dyDescent="0.15"/>
    <row r="381" s="16" customFormat="1" ht="27" customHeight="1" x14ac:dyDescent="0.15"/>
    <row r="382" s="16" customFormat="1" ht="27" customHeight="1" x14ac:dyDescent="0.15"/>
    <row r="383" s="16" customFormat="1" ht="27" customHeight="1" x14ac:dyDescent="0.15"/>
    <row r="384" s="16" customFormat="1" ht="27" customHeight="1" x14ac:dyDescent="0.15"/>
    <row r="385" s="16" customFormat="1" ht="27" customHeight="1" x14ac:dyDescent="0.15"/>
    <row r="386" s="16" customFormat="1" ht="27" customHeight="1" x14ac:dyDescent="0.15"/>
    <row r="387" s="16" customFormat="1" ht="27" customHeight="1" x14ac:dyDescent="0.15"/>
    <row r="388" s="16" customFormat="1" ht="27" customHeight="1" x14ac:dyDescent="0.15"/>
    <row r="389" s="16" customFormat="1" ht="27" customHeight="1" x14ac:dyDescent="0.15"/>
    <row r="390" s="16" customFormat="1" ht="27" customHeight="1" x14ac:dyDescent="0.15"/>
    <row r="391" s="16" customFormat="1" ht="27" customHeight="1" x14ac:dyDescent="0.15"/>
    <row r="392" s="16" customFormat="1" ht="27" customHeight="1" x14ac:dyDescent="0.15"/>
    <row r="393" s="16" customFormat="1" ht="27" customHeight="1" x14ac:dyDescent="0.15"/>
    <row r="394" s="16" customFormat="1" ht="27" customHeight="1" x14ac:dyDescent="0.15"/>
    <row r="395" s="16" customFormat="1" ht="27" customHeight="1" x14ac:dyDescent="0.15"/>
    <row r="396" s="16" customFormat="1" ht="27" customHeight="1" x14ac:dyDescent="0.15"/>
    <row r="397" s="16" customFormat="1" ht="27" customHeight="1" x14ac:dyDescent="0.15"/>
    <row r="398" s="16" customFormat="1" ht="27" customHeight="1" x14ac:dyDescent="0.15"/>
    <row r="399" s="16" customFormat="1" ht="27" customHeight="1" x14ac:dyDescent="0.15"/>
    <row r="400" s="16" customFormat="1" ht="27" customHeight="1" x14ac:dyDescent="0.15"/>
    <row r="401" s="16" customFormat="1" ht="27" customHeight="1" x14ac:dyDescent="0.15"/>
    <row r="402" s="16" customFormat="1" ht="27" customHeight="1" x14ac:dyDescent="0.15"/>
    <row r="403" s="16" customFormat="1" ht="27" customHeight="1" x14ac:dyDescent="0.15"/>
    <row r="404" s="16" customFormat="1" ht="27" customHeight="1" x14ac:dyDescent="0.15"/>
    <row r="405" s="16" customFormat="1" ht="27" customHeight="1" x14ac:dyDescent="0.15"/>
    <row r="406" s="16" customFormat="1" ht="27" customHeight="1" x14ac:dyDescent="0.15"/>
    <row r="407" s="16" customFormat="1" ht="27" customHeight="1" x14ac:dyDescent="0.15"/>
    <row r="408" s="16" customFormat="1" ht="27" customHeight="1" x14ac:dyDescent="0.15"/>
    <row r="409" s="16" customFormat="1" ht="27" customHeight="1" x14ac:dyDescent="0.15"/>
    <row r="410" s="16" customFormat="1" ht="27" customHeight="1" x14ac:dyDescent="0.15"/>
    <row r="411" s="16" customFormat="1" ht="27" customHeight="1" x14ac:dyDescent="0.15"/>
    <row r="412" s="16" customFormat="1" ht="27" customHeight="1" x14ac:dyDescent="0.15"/>
    <row r="413" s="16" customFormat="1" ht="27" customHeight="1" x14ac:dyDescent="0.15"/>
    <row r="414" s="16" customFormat="1" ht="27" customHeight="1" x14ac:dyDescent="0.15"/>
    <row r="415" s="16" customFormat="1" ht="27" customHeight="1" x14ac:dyDescent="0.15"/>
    <row r="416" s="16" customFormat="1" ht="27" customHeight="1" x14ac:dyDescent="0.15"/>
    <row r="417" s="16" customFormat="1" ht="27" customHeight="1" x14ac:dyDescent="0.15"/>
    <row r="418" s="16" customFormat="1" ht="27" customHeight="1" x14ac:dyDescent="0.15"/>
    <row r="419" s="16" customFormat="1" ht="27" customHeight="1" x14ac:dyDescent="0.15"/>
    <row r="420" s="16" customFormat="1" ht="27" customHeight="1" x14ac:dyDescent="0.15"/>
    <row r="421" s="16" customFormat="1" ht="27" customHeight="1" x14ac:dyDescent="0.15"/>
    <row r="422" s="16" customFormat="1" ht="27" customHeight="1" x14ac:dyDescent="0.15"/>
    <row r="423" s="16" customFormat="1" ht="27" customHeight="1" x14ac:dyDescent="0.15"/>
    <row r="424" s="16" customFormat="1" ht="27" customHeight="1" x14ac:dyDescent="0.15"/>
    <row r="425" s="16" customFormat="1" ht="27" customHeight="1" x14ac:dyDescent="0.15"/>
    <row r="426" s="16" customFormat="1" ht="27" customHeight="1" x14ac:dyDescent="0.15"/>
    <row r="427" s="16" customFormat="1" ht="27" customHeight="1" x14ac:dyDescent="0.15"/>
    <row r="428" s="16" customFormat="1" ht="27" customHeight="1" x14ac:dyDescent="0.15"/>
    <row r="429" s="16" customFormat="1" ht="27" customHeight="1" x14ac:dyDescent="0.15"/>
    <row r="430" s="16" customFormat="1" ht="27" customHeight="1" x14ac:dyDescent="0.15"/>
    <row r="431" s="16" customFormat="1" ht="27" customHeight="1" x14ac:dyDescent="0.15"/>
    <row r="432" s="16" customFormat="1" ht="27" customHeight="1" x14ac:dyDescent="0.15"/>
    <row r="433" s="16" customFormat="1" ht="27" customHeight="1" x14ac:dyDescent="0.15"/>
    <row r="434" s="16" customFormat="1" ht="27" customHeight="1" x14ac:dyDescent="0.15"/>
    <row r="435" s="16" customFormat="1" ht="27" customHeight="1" x14ac:dyDescent="0.15"/>
    <row r="436" s="16" customFormat="1" ht="27" customHeight="1" x14ac:dyDescent="0.15"/>
    <row r="437" s="16" customFormat="1" ht="27" customHeight="1" x14ac:dyDescent="0.15"/>
    <row r="438" s="16" customFormat="1" ht="27" customHeight="1" x14ac:dyDescent="0.15"/>
    <row r="439" s="16" customFormat="1" ht="27" customHeight="1" x14ac:dyDescent="0.15"/>
    <row r="440" s="16" customFormat="1" ht="27" customHeight="1" x14ac:dyDescent="0.15"/>
    <row r="441" s="16" customFormat="1" ht="27" customHeight="1" x14ac:dyDescent="0.15"/>
    <row r="442" s="16" customFormat="1" ht="27" customHeight="1" x14ac:dyDescent="0.15"/>
    <row r="443" s="16" customFormat="1" ht="27" customHeight="1" x14ac:dyDescent="0.15"/>
    <row r="444" s="16" customFormat="1" ht="27" customHeight="1" x14ac:dyDescent="0.15"/>
    <row r="445" s="16" customFormat="1" ht="27" customHeight="1" x14ac:dyDescent="0.15"/>
    <row r="446" s="16" customFormat="1" ht="27" customHeight="1" x14ac:dyDescent="0.15"/>
    <row r="447" s="16" customFormat="1" ht="27" customHeight="1" x14ac:dyDescent="0.15"/>
    <row r="448" s="16" customFormat="1" ht="27" customHeight="1" x14ac:dyDescent="0.15"/>
    <row r="449" s="16" customFormat="1" ht="27" customHeight="1" x14ac:dyDescent="0.15"/>
    <row r="450" s="16" customFormat="1" ht="27" customHeight="1" x14ac:dyDescent="0.15"/>
    <row r="451" s="16" customFormat="1" ht="27" customHeight="1" x14ac:dyDescent="0.15"/>
    <row r="452" s="16" customFormat="1" ht="27" customHeight="1" x14ac:dyDescent="0.15"/>
    <row r="453" s="16" customFormat="1" ht="27" customHeight="1" x14ac:dyDescent="0.15"/>
    <row r="454" s="16" customFormat="1" ht="27" customHeight="1" x14ac:dyDescent="0.15"/>
    <row r="455" s="16" customFormat="1" ht="27" customHeight="1" x14ac:dyDescent="0.15"/>
    <row r="456" s="16" customFormat="1" ht="27" customHeight="1" x14ac:dyDescent="0.15"/>
    <row r="457" s="16" customFormat="1" ht="27" customHeight="1" x14ac:dyDescent="0.15"/>
    <row r="458" s="16" customFormat="1" ht="27" customHeight="1" x14ac:dyDescent="0.15"/>
    <row r="459" s="16" customFormat="1" ht="27" customHeight="1" x14ac:dyDescent="0.15"/>
    <row r="460" s="16" customFormat="1" ht="27" customHeight="1" x14ac:dyDescent="0.15"/>
    <row r="461" s="16" customFormat="1" ht="27" customHeight="1" x14ac:dyDescent="0.15"/>
    <row r="462" s="16" customFormat="1" ht="27" customHeight="1" x14ac:dyDescent="0.15"/>
    <row r="463" s="16" customFormat="1" ht="27" customHeight="1" x14ac:dyDescent="0.15"/>
    <row r="464" s="16" customFormat="1" ht="27" customHeight="1" x14ac:dyDescent="0.15"/>
    <row r="465" s="16" customFormat="1" ht="27" customHeight="1" x14ac:dyDescent="0.15"/>
    <row r="466" s="16" customFormat="1" ht="27" customHeight="1" x14ac:dyDescent="0.15"/>
    <row r="467" s="16" customFormat="1" ht="27" customHeight="1" x14ac:dyDescent="0.15"/>
    <row r="468" s="16" customFormat="1" ht="27" customHeight="1" x14ac:dyDescent="0.15"/>
    <row r="469" s="16" customFormat="1" ht="27" customHeight="1" x14ac:dyDescent="0.15"/>
    <row r="470" s="16" customFormat="1" ht="27" customHeight="1" x14ac:dyDescent="0.15"/>
    <row r="471" s="16" customFormat="1" ht="27" customHeight="1" x14ac:dyDescent="0.15"/>
    <row r="472" s="16" customFormat="1" ht="27" customHeight="1" x14ac:dyDescent="0.15"/>
    <row r="473" s="16" customFormat="1" ht="27" customHeight="1" x14ac:dyDescent="0.15"/>
    <row r="474" s="16" customFormat="1" ht="27" customHeight="1" x14ac:dyDescent="0.15"/>
    <row r="475" s="16" customFormat="1" ht="27" customHeight="1" x14ac:dyDescent="0.15"/>
    <row r="476" s="16" customFormat="1" ht="27" customHeight="1" x14ac:dyDescent="0.15"/>
    <row r="477" s="16" customFormat="1" ht="27" customHeight="1" x14ac:dyDescent="0.15"/>
    <row r="478" s="16" customFormat="1" ht="27" customHeight="1" x14ac:dyDescent="0.15"/>
    <row r="479" s="16" customFormat="1" ht="27" customHeight="1" x14ac:dyDescent="0.15"/>
    <row r="480" s="16" customFormat="1" ht="27" customHeight="1" x14ac:dyDescent="0.15"/>
    <row r="481" s="16" customFormat="1" ht="27" customHeight="1" x14ac:dyDescent="0.15"/>
    <row r="482" s="16" customFormat="1" ht="27" customHeight="1" x14ac:dyDescent="0.15"/>
    <row r="483" s="16" customFormat="1" ht="27" customHeight="1" x14ac:dyDescent="0.15"/>
    <row r="484" s="16" customFormat="1" ht="27" customHeight="1" x14ac:dyDescent="0.15"/>
    <row r="485" s="16" customFormat="1" ht="27" customHeight="1" x14ac:dyDescent="0.15"/>
    <row r="486" s="16" customFormat="1" ht="27" customHeight="1" x14ac:dyDescent="0.15"/>
    <row r="487" s="16" customFormat="1" ht="27" customHeight="1" x14ac:dyDescent="0.15"/>
    <row r="488" s="16" customFormat="1" ht="27" customHeight="1" x14ac:dyDescent="0.15"/>
    <row r="489" s="16" customFormat="1" ht="27" customHeight="1" x14ac:dyDescent="0.15"/>
    <row r="490" s="16" customFormat="1" ht="27" customHeight="1" x14ac:dyDescent="0.15"/>
    <row r="491" s="16" customFormat="1" ht="27" customHeight="1" x14ac:dyDescent="0.15"/>
    <row r="492" s="16" customFormat="1" ht="27" customHeight="1" x14ac:dyDescent="0.15"/>
    <row r="493" s="16" customFormat="1" ht="27" customHeight="1" x14ac:dyDescent="0.15"/>
    <row r="494" s="16" customFormat="1" ht="27" customHeight="1" x14ac:dyDescent="0.15"/>
    <row r="495" s="16" customFormat="1" ht="27" customHeight="1" x14ac:dyDescent="0.15"/>
    <row r="496" s="16" customFormat="1" ht="27" customHeight="1" x14ac:dyDescent="0.15"/>
    <row r="497" s="16" customFormat="1" ht="27" customHeight="1" x14ac:dyDescent="0.15"/>
    <row r="498" s="16" customFormat="1" ht="27" customHeight="1" x14ac:dyDescent="0.15"/>
    <row r="499" s="16" customFormat="1" ht="27" customHeight="1" x14ac:dyDescent="0.15"/>
    <row r="500" s="16" customFormat="1" ht="27" customHeight="1" x14ac:dyDescent="0.15"/>
  </sheetData>
  <mergeCells count="4">
    <mergeCell ref="A3:C3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98" fitToHeight="1000" orientation="landscape" horizontalDpi="0" verticalDpi="0" r:id="rId1"/>
  <headerFooter alignWithMargins="0">
    <oddFooter>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BE4E1-E873-429A-91C4-523527A760B9}">
  <sheetPr>
    <pageSetUpPr fitToPage="1"/>
  </sheetPr>
  <dimension ref="A1:F545"/>
  <sheetViews>
    <sheetView showGridLines="0" showZeros="0" view="pageBreakPreview" zoomScaleNormal="100" workbookViewId="0"/>
  </sheetViews>
  <sheetFormatPr defaultColWidth="9.1640625" defaultRowHeight="11.25" x14ac:dyDescent="0.15"/>
  <cols>
    <col min="1" max="1" width="21" style="18" customWidth="1"/>
    <col min="2" max="2" width="19.6640625" style="18" customWidth="1"/>
    <col min="3" max="3" width="63" style="18" customWidth="1"/>
    <col min="4" max="4" width="24.83203125" style="18" customWidth="1"/>
    <col min="5" max="6" width="24" style="18" customWidth="1"/>
    <col min="7" max="7" width="21.83203125" style="18" customWidth="1"/>
    <col min="8" max="8" width="17" style="18" customWidth="1"/>
    <col min="9" max="248" width="9.33203125" style="18" customWidth="1"/>
    <col min="249" max="16384" width="9.1640625" style="18"/>
  </cols>
  <sheetData>
    <row r="1" spans="1:6" ht="24" customHeight="1" x14ac:dyDescent="0.15">
      <c r="A1" s="81"/>
      <c r="B1" s="28"/>
      <c r="C1" s="28"/>
      <c r="D1" s="28"/>
      <c r="E1" s="28"/>
      <c r="F1" s="7" t="s">
        <v>127</v>
      </c>
    </row>
    <row r="2" spans="1:6" ht="46.5" customHeight="1" x14ac:dyDescent="0.15">
      <c r="A2" s="3" t="s">
        <v>128</v>
      </c>
      <c r="B2" s="3"/>
      <c r="C2" s="3"/>
      <c r="D2" s="3"/>
      <c r="E2" s="3"/>
      <c r="F2" s="3"/>
    </row>
    <row r="3" spans="1:6" ht="27.75" customHeight="1" x14ac:dyDescent="0.15">
      <c r="A3" s="113"/>
      <c r="B3" s="113"/>
      <c r="C3" s="113"/>
      <c r="D3" s="16"/>
      <c r="E3" s="16"/>
      <c r="F3" s="7" t="s">
        <v>1</v>
      </c>
    </row>
    <row r="4" spans="1:6" ht="33.950000000000003" customHeight="1" x14ac:dyDescent="0.15">
      <c r="A4" s="100" t="s">
        <v>66</v>
      </c>
      <c r="B4" s="100" t="s">
        <v>48</v>
      </c>
      <c r="C4" s="103" t="s">
        <v>67</v>
      </c>
      <c r="D4" s="21" t="s">
        <v>129</v>
      </c>
      <c r="E4" s="21"/>
      <c r="F4" s="22"/>
    </row>
    <row r="5" spans="1:6" ht="33.950000000000003" customHeight="1" x14ac:dyDescent="0.15">
      <c r="A5" s="100"/>
      <c r="B5" s="100"/>
      <c r="C5" s="104"/>
      <c r="D5" s="17" t="s">
        <v>50</v>
      </c>
      <c r="E5" s="23" t="s">
        <v>68</v>
      </c>
      <c r="F5" s="8" t="s">
        <v>69</v>
      </c>
    </row>
    <row r="6" spans="1:6" ht="33.950000000000003" customHeight="1" x14ac:dyDescent="0.15">
      <c r="A6" s="24"/>
      <c r="B6" s="24"/>
      <c r="C6" s="12"/>
      <c r="D6" s="13"/>
      <c r="E6" s="25"/>
      <c r="F6" s="13"/>
    </row>
    <row r="7" spans="1:6" ht="33.950000000000003" customHeight="1" x14ac:dyDescent="0.15">
      <c r="A7" s="24"/>
      <c r="B7" s="24"/>
      <c r="C7" s="12"/>
      <c r="D7" s="13"/>
      <c r="E7" s="25"/>
      <c r="F7" s="13"/>
    </row>
    <row r="8" spans="1:6" ht="33.950000000000003" customHeight="1" x14ac:dyDescent="0.15">
      <c r="A8" s="24"/>
      <c r="B8" s="24"/>
      <c r="C8" s="12"/>
      <c r="D8" s="13"/>
      <c r="E8" s="25"/>
      <c r="F8" s="13"/>
    </row>
    <row r="9" spans="1:6" s="16" customFormat="1" ht="33.950000000000003" customHeight="1" x14ac:dyDescent="0.15">
      <c r="A9" s="24"/>
      <c r="B9" s="24"/>
      <c r="C9" s="12"/>
      <c r="D9" s="13"/>
      <c r="E9" s="25"/>
      <c r="F9" s="13"/>
    </row>
    <row r="10" spans="1:6" s="16" customFormat="1" ht="33.950000000000003" customHeight="1" x14ac:dyDescent="0.15">
      <c r="A10" s="81" t="s">
        <v>183</v>
      </c>
    </row>
    <row r="11" spans="1:6" s="16" customFormat="1" ht="33.950000000000003" customHeight="1" x14ac:dyDescent="0.15"/>
    <row r="12" spans="1:6" s="16" customFormat="1" ht="33.950000000000003" customHeight="1" x14ac:dyDescent="0.15"/>
    <row r="13" spans="1:6" s="16" customFormat="1" ht="33.950000000000003" customHeight="1" x14ac:dyDescent="0.15"/>
    <row r="14" spans="1:6" s="16" customFormat="1" ht="33.950000000000003" customHeight="1" x14ac:dyDescent="0.15"/>
    <row r="15" spans="1:6" s="16" customFormat="1" ht="33.950000000000003" customHeight="1" x14ac:dyDescent="0.15"/>
    <row r="16" spans="1:6" s="16" customFormat="1" ht="33.950000000000003" customHeight="1" x14ac:dyDescent="0.15"/>
    <row r="17" s="16" customFormat="1" ht="33.950000000000003" customHeight="1" x14ac:dyDescent="0.15"/>
    <row r="18" s="16" customFormat="1" ht="33.950000000000003" customHeight="1" x14ac:dyDescent="0.15"/>
    <row r="19" s="16" customFormat="1" ht="33.950000000000003" customHeight="1" x14ac:dyDescent="0.15"/>
    <row r="20" s="16" customFormat="1" ht="33.950000000000003" customHeight="1" x14ac:dyDescent="0.15"/>
    <row r="21" s="16" customFormat="1" ht="33.950000000000003" customHeight="1" x14ac:dyDescent="0.15"/>
    <row r="22" s="16" customFormat="1" ht="33.950000000000003" customHeight="1" x14ac:dyDescent="0.15"/>
    <row r="23" s="16" customFormat="1" ht="33.950000000000003" customHeight="1" x14ac:dyDescent="0.15"/>
    <row r="24" s="16" customFormat="1" ht="33.950000000000003" customHeight="1" x14ac:dyDescent="0.15"/>
    <row r="25" s="16" customFormat="1" ht="33.950000000000003" customHeight="1" x14ac:dyDescent="0.15"/>
    <row r="26" s="16" customFormat="1" ht="33.950000000000003" customHeight="1" x14ac:dyDescent="0.15"/>
    <row r="27" s="16" customFormat="1" ht="33.950000000000003" customHeight="1" x14ac:dyDescent="0.15"/>
    <row r="28" s="16" customFormat="1" ht="33.950000000000003" customHeight="1" x14ac:dyDescent="0.15"/>
    <row r="29" s="16" customFormat="1" ht="33.950000000000003" customHeight="1" x14ac:dyDescent="0.15"/>
    <row r="30" s="16" customFormat="1" ht="33.950000000000003" customHeight="1" x14ac:dyDescent="0.15"/>
    <row r="31" s="16" customFormat="1" ht="33.950000000000003" customHeight="1" x14ac:dyDescent="0.15"/>
    <row r="32" s="16" customFormat="1" ht="33.950000000000003" customHeight="1" x14ac:dyDescent="0.15"/>
    <row r="33" s="16" customFormat="1" ht="33.950000000000003" customHeight="1" x14ac:dyDescent="0.15"/>
    <row r="34" s="16" customFormat="1" ht="33.950000000000003" customHeight="1" x14ac:dyDescent="0.15"/>
    <row r="35" s="16" customFormat="1" ht="33.950000000000003" customHeight="1" x14ac:dyDescent="0.15"/>
    <row r="36" s="16" customFormat="1" ht="33.950000000000003" customHeight="1" x14ac:dyDescent="0.15"/>
    <row r="37" s="16" customFormat="1" ht="33.950000000000003" customHeight="1" x14ac:dyDescent="0.15"/>
    <row r="38" s="16" customFormat="1" ht="33.950000000000003" customHeight="1" x14ac:dyDescent="0.15"/>
    <row r="39" s="16" customFormat="1" ht="33.950000000000003" customHeight="1" x14ac:dyDescent="0.15"/>
    <row r="40" s="16" customFormat="1" ht="33.950000000000003" customHeight="1" x14ac:dyDescent="0.15"/>
    <row r="41" s="16" customFormat="1" ht="33.950000000000003" customHeight="1" x14ac:dyDescent="0.15"/>
    <row r="42" s="16" customFormat="1" ht="33.950000000000003" customHeight="1" x14ac:dyDescent="0.15"/>
    <row r="43" s="16" customFormat="1" ht="33.950000000000003" customHeight="1" x14ac:dyDescent="0.15"/>
    <row r="44" s="16" customFormat="1" ht="33.950000000000003" customHeight="1" x14ac:dyDescent="0.15"/>
    <row r="45" s="16" customFormat="1" ht="33.950000000000003" customHeight="1" x14ac:dyDescent="0.15"/>
    <row r="46" s="16" customFormat="1" ht="33.950000000000003" customHeight="1" x14ac:dyDescent="0.15"/>
    <row r="47" s="16" customFormat="1" ht="33.950000000000003" customHeight="1" x14ac:dyDescent="0.15"/>
    <row r="48" s="16" customFormat="1" ht="33.950000000000003" customHeight="1" x14ac:dyDescent="0.15"/>
    <row r="49" s="16" customFormat="1" ht="33.950000000000003" customHeight="1" x14ac:dyDescent="0.15"/>
    <row r="50" s="16" customFormat="1" ht="33.950000000000003" customHeight="1" x14ac:dyDescent="0.15"/>
    <row r="51" s="16" customFormat="1" ht="33.950000000000003" customHeight="1" x14ac:dyDescent="0.15"/>
    <row r="52" s="16" customFormat="1" ht="33.950000000000003" customHeight="1" x14ac:dyDescent="0.15"/>
    <row r="53" s="16" customFormat="1" ht="33.950000000000003" customHeight="1" x14ac:dyDescent="0.15"/>
    <row r="54" s="16" customFormat="1" ht="33.950000000000003" customHeight="1" x14ac:dyDescent="0.15"/>
    <row r="55" s="16" customFormat="1" ht="33.950000000000003" customHeight="1" x14ac:dyDescent="0.15"/>
    <row r="56" s="16" customFormat="1" ht="33.950000000000003" customHeight="1" x14ac:dyDescent="0.15"/>
    <row r="57" s="16" customFormat="1" ht="33.950000000000003" customHeight="1" x14ac:dyDescent="0.15"/>
    <row r="58" s="16" customFormat="1" ht="33.950000000000003" customHeight="1" x14ac:dyDescent="0.15"/>
    <row r="59" s="16" customFormat="1" ht="33.950000000000003" customHeight="1" x14ac:dyDescent="0.15"/>
    <row r="60" s="16" customFormat="1" ht="33.950000000000003" customHeight="1" x14ac:dyDescent="0.15"/>
    <row r="61" s="16" customFormat="1" ht="33.950000000000003" customHeight="1" x14ac:dyDescent="0.15"/>
    <row r="62" s="16" customFormat="1" ht="33.950000000000003" customHeight="1" x14ac:dyDescent="0.15"/>
    <row r="63" s="16" customFormat="1" ht="33.950000000000003" customHeight="1" x14ac:dyDescent="0.15"/>
    <row r="64" s="16" customFormat="1" ht="33.950000000000003" customHeight="1" x14ac:dyDescent="0.15"/>
    <row r="65" s="16" customFormat="1" ht="33.950000000000003" customHeight="1" x14ac:dyDescent="0.15"/>
    <row r="66" s="16" customFormat="1" ht="33.950000000000003" customHeight="1" x14ac:dyDescent="0.15"/>
    <row r="67" s="16" customFormat="1" ht="33.950000000000003" customHeight="1" x14ac:dyDescent="0.15"/>
    <row r="68" s="16" customFormat="1" ht="33.950000000000003" customHeight="1" x14ac:dyDescent="0.15"/>
    <row r="69" s="16" customFormat="1" ht="33.950000000000003" customHeight="1" x14ac:dyDescent="0.15"/>
    <row r="70" s="16" customFormat="1" ht="33.950000000000003" customHeight="1" x14ac:dyDescent="0.15"/>
    <row r="71" s="16" customFormat="1" ht="33.950000000000003" customHeight="1" x14ac:dyDescent="0.15"/>
    <row r="72" s="16" customFormat="1" ht="33.950000000000003" customHeight="1" x14ac:dyDescent="0.15"/>
    <row r="73" s="16" customFormat="1" ht="33.950000000000003" customHeight="1" x14ac:dyDescent="0.15"/>
    <row r="74" s="16" customFormat="1" ht="33.950000000000003" customHeight="1" x14ac:dyDescent="0.15"/>
    <row r="75" s="16" customFormat="1" ht="33.950000000000003" customHeight="1" x14ac:dyDescent="0.15"/>
    <row r="76" s="16" customFormat="1" ht="33.950000000000003" customHeight="1" x14ac:dyDescent="0.15"/>
    <row r="77" s="16" customFormat="1" ht="33.950000000000003" customHeight="1" x14ac:dyDescent="0.15"/>
    <row r="78" s="16" customFormat="1" ht="33.950000000000003" customHeight="1" x14ac:dyDescent="0.15"/>
    <row r="79" s="16" customFormat="1" ht="33.950000000000003" customHeight="1" x14ac:dyDescent="0.15"/>
    <row r="80" s="16" customFormat="1" ht="33.950000000000003" customHeight="1" x14ac:dyDescent="0.15"/>
    <row r="81" s="16" customFormat="1" ht="33.950000000000003" customHeight="1" x14ac:dyDescent="0.15"/>
    <row r="82" s="16" customFormat="1" ht="33.950000000000003" customHeight="1" x14ac:dyDescent="0.15"/>
    <row r="83" s="16" customFormat="1" ht="33.950000000000003" customHeight="1" x14ac:dyDescent="0.15"/>
    <row r="84" s="16" customFormat="1" ht="33.950000000000003" customHeight="1" x14ac:dyDescent="0.15"/>
    <row r="85" s="16" customFormat="1" ht="33.950000000000003" customHeight="1" x14ac:dyDescent="0.15"/>
    <row r="86" s="16" customFormat="1" ht="33.950000000000003" customHeight="1" x14ac:dyDescent="0.15"/>
    <row r="87" s="16" customFormat="1" ht="33.950000000000003" customHeight="1" x14ac:dyDescent="0.15"/>
    <row r="88" s="16" customFormat="1" ht="33.950000000000003" customHeight="1" x14ac:dyDescent="0.15"/>
    <row r="89" s="16" customFormat="1" ht="33.950000000000003" customHeight="1" x14ac:dyDescent="0.15"/>
    <row r="90" s="16" customFormat="1" ht="33.950000000000003" customHeight="1" x14ac:dyDescent="0.15"/>
    <row r="91" s="16" customFormat="1" ht="33.950000000000003" customHeight="1" x14ac:dyDescent="0.15"/>
    <row r="92" s="16" customFormat="1" ht="33.950000000000003" customHeight="1" x14ac:dyDescent="0.15"/>
    <row r="93" s="16" customFormat="1" ht="33.950000000000003" customHeight="1" x14ac:dyDescent="0.15"/>
    <row r="94" s="16" customFormat="1" ht="33.950000000000003" customHeight="1" x14ac:dyDescent="0.15"/>
    <row r="95" s="16" customFormat="1" ht="33.950000000000003" customHeight="1" x14ac:dyDescent="0.15"/>
    <row r="96" s="16" customFormat="1" ht="33.950000000000003" customHeight="1" x14ac:dyDescent="0.15"/>
    <row r="97" s="16" customFormat="1" ht="33.950000000000003" customHeight="1" x14ac:dyDescent="0.15"/>
    <row r="98" s="16" customFormat="1" ht="33.950000000000003" customHeight="1" x14ac:dyDescent="0.15"/>
    <row r="99" s="16" customFormat="1" ht="33.950000000000003" customHeight="1" x14ac:dyDescent="0.15"/>
    <row r="100" s="16" customFormat="1" ht="33.950000000000003" customHeight="1" x14ac:dyDescent="0.15"/>
    <row r="101" s="16" customFormat="1" ht="33.950000000000003" customHeight="1" x14ac:dyDescent="0.15"/>
    <row r="102" s="16" customFormat="1" ht="33.950000000000003" customHeight="1" x14ac:dyDescent="0.15"/>
    <row r="103" s="16" customFormat="1" ht="33.950000000000003" customHeight="1" x14ac:dyDescent="0.15"/>
    <row r="104" s="16" customFormat="1" ht="33.950000000000003" customHeight="1" x14ac:dyDescent="0.15"/>
    <row r="105" s="16" customFormat="1" ht="33.950000000000003" customHeight="1" x14ac:dyDescent="0.15"/>
    <row r="106" s="16" customFormat="1" ht="33.950000000000003" customHeight="1" x14ac:dyDescent="0.15"/>
    <row r="107" s="16" customFormat="1" ht="33.950000000000003" customHeight="1" x14ac:dyDescent="0.15"/>
    <row r="108" s="16" customFormat="1" ht="33.950000000000003" customHeight="1" x14ac:dyDescent="0.15"/>
    <row r="109" s="16" customFormat="1" ht="33.950000000000003" customHeight="1" x14ac:dyDescent="0.15"/>
    <row r="110" s="16" customFormat="1" ht="33.950000000000003" customHeight="1" x14ac:dyDescent="0.15"/>
    <row r="111" s="16" customFormat="1" ht="33.950000000000003" customHeight="1" x14ac:dyDescent="0.15"/>
    <row r="112" s="16" customFormat="1" ht="33.950000000000003" customHeight="1" x14ac:dyDescent="0.15"/>
    <row r="113" s="16" customFormat="1" ht="33.950000000000003" customHeight="1" x14ac:dyDescent="0.15"/>
    <row r="114" s="16" customFormat="1" ht="33.950000000000003" customHeight="1" x14ac:dyDescent="0.15"/>
    <row r="115" s="16" customFormat="1" ht="33.950000000000003" customHeight="1" x14ac:dyDescent="0.15"/>
    <row r="116" s="16" customFormat="1" ht="33.950000000000003" customHeight="1" x14ac:dyDescent="0.15"/>
    <row r="117" s="16" customFormat="1" ht="33.950000000000003" customHeight="1" x14ac:dyDescent="0.15"/>
    <row r="118" s="16" customFormat="1" ht="33.950000000000003" customHeight="1" x14ac:dyDescent="0.15"/>
    <row r="119" s="16" customFormat="1" ht="33.950000000000003" customHeight="1" x14ac:dyDescent="0.15"/>
    <row r="120" s="16" customFormat="1" ht="33.950000000000003" customHeight="1" x14ac:dyDescent="0.15"/>
    <row r="121" s="16" customFormat="1" ht="33.950000000000003" customHeight="1" x14ac:dyDescent="0.15"/>
    <row r="122" s="16" customFormat="1" ht="33.950000000000003" customHeight="1" x14ac:dyDescent="0.15"/>
    <row r="123" s="16" customFormat="1" ht="33.950000000000003" customHeight="1" x14ac:dyDescent="0.15"/>
    <row r="124" s="16" customFormat="1" ht="33.950000000000003" customHeight="1" x14ac:dyDescent="0.15"/>
    <row r="125" s="16" customFormat="1" ht="33.950000000000003" customHeight="1" x14ac:dyDescent="0.15"/>
    <row r="126" s="16" customFormat="1" ht="33.950000000000003" customHeight="1" x14ac:dyDescent="0.15"/>
    <row r="127" s="16" customFormat="1" ht="33.950000000000003" customHeight="1" x14ac:dyDescent="0.15"/>
    <row r="128" s="16" customFormat="1" ht="33.950000000000003" customHeight="1" x14ac:dyDescent="0.15"/>
    <row r="129" s="16" customFormat="1" ht="33.950000000000003" customHeight="1" x14ac:dyDescent="0.15"/>
    <row r="130" s="16" customFormat="1" ht="33.950000000000003" customHeight="1" x14ac:dyDescent="0.15"/>
    <row r="131" s="16" customFormat="1" ht="33.950000000000003" customHeight="1" x14ac:dyDescent="0.15"/>
    <row r="132" s="16" customFormat="1" ht="33.950000000000003" customHeight="1" x14ac:dyDescent="0.15"/>
    <row r="133" s="16" customFormat="1" ht="33.950000000000003" customHeight="1" x14ac:dyDescent="0.15"/>
    <row r="134" s="16" customFormat="1" ht="33.950000000000003" customHeight="1" x14ac:dyDescent="0.15"/>
    <row r="135" s="16" customFormat="1" ht="33.950000000000003" customHeight="1" x14ac:dyDescent="0.15"/>
    <row r="136" s="16" customFormat="1" ht="33.950000000000003" customHeight="1" x14ac:dyDescent="0.15"/>
    <row r="137" s="16" customFormat="1" ht="33.950000000000003" customHeight="1" x14ac:dyDescent="0.15"/>
    <row r="138" s="16" customFormat="1" ht="33.950000000000003" customHeight="1" x14ac:dyDescent="0.15"/>
    <row r="139" s="16" customFormat="1" ht="33.950000000000003" customHeight="1" x14ac:dyDescent="0.15"/>
    <row r="140" s="16" customFormat="1" ht="33.950000000000003" customHeight="1" x14ac:dyDescent="0.15"/>
    <row r="141" s="16" customFormat="1" ht="33.950000000000003" customHeight="1" x14ac:dyDescent="0.15"/>
    <row r="142" s="16" customFormat="1" ht="33.950000000000003" customHeight="1" x14ac:dyDescent="0.15"/>
    <row r="143" s="16" customFormat="1" ht="33.950000000000003" customHeight="1" x14ac:dyDescent="0.15"/>
    <row r="144" s="16" customFormat="1" ht="33.950000000000003" customHeight="1" x14ac:dyDescent="0.15"/>
    <row r="145" s="16" customFormat="1" ht="33.950000000000003" customHeight="1" x14ac:dyDescent="0.15"/>
    <row r="146" s="16" customFormat="1" ht="33.950000000000003" customHeight="1" x14ac:dyDescent="0.15"/>
    <row r="147" s="16" customFormat="1" ht="33.950000000000003" customHeight="1" x14ac:dyDescent="0.15"/>
    <row r="148" s="16" customFormat="1" ht="33.950000000000003" customHeight="1" x14ac:dyDescent="0.15"/>
    <row r="149" s="16" customFormat="1" ht="33.950000000000003" customHeight="1" x14ac:dyDescent="0.15"/>
    <row r="150" s="16" customFormat="1" ht="33.950000000000003" customHeight="1" x14ac:dyDescent="0.15"/>
    <row r="151" s="16" customFormat="1" ht="33.950000000000003" customHeight="1" x14ac:dyDescent="0.15"/>
    <row r="152" s="16" customFormat="1" ht="33.950000000000003" customHeight="1" x14ac:dyDescent="0.15"/>
    <row r="153" s="16" customFormat="1" ht="33.950000000000003" customHeight="1" x14ac:dyDescent="0.15"/>
    <row r="154" s="16" customFormat="1" ht="33.950000000000003" customHeight="1" x14ac:dyDescent="0.15"/>
    <row r="155" s="16" customFormat="1" ht="33.950000000000003" customHeight="1" x14ac:dyDescent="0.15"/>
    <row r="156" s="16" customFormat="1" ht="33.950000000000003" customHeight="1" x14ac:dyDescent="0.15"/>
    <row r="157" s="16" customFormat="1" ht="33.950000000000003" customHeight="1" x14ac:dyDescent="0.15"/>
    <row r="158" s="16" customFormat="1" ht="33.950000000000003" customHeight="1" x14ac:dyDescent="0.15"/>
    <row r="159" s="16" customFormat="1" ht="33.950000000000003" customHeight="1" x14ac:dyDescent="0.15"/>
    <row r="160" s="16" customFormat="1" ht="33.950000000000003" customHeight="1" x14ac:dyDescent="0.15"/>
    <row r="161" s="16" customFormat="1" ht="33.950000000000003" customHeight="1" x14ac:dyDescent="0.15"/>
    <row r="162" s="16" customFormat="1" ht="33.950000000000003" customHeight="1" x14ac:dyDescent="0.15"/>
    <row r="163" s="16" customFormat="1" ht="33.950000000000003" customHeight="1" x14ac:dyDescent="0.15"/>
    <row r="164" s="16" customFormat="1" ht="33.950000000000003" customHeight="1" x14ac:dyDescent="0.15"/>
    <row r="165" s="16" customFormat="1" ht="33.950000000000003" customHeight="1" x14ac:dyDescent="0.15"/>
    <row r="166" s="16" customFormat="1" ht="33.950000000000003" customHeight="1" x14ac:dyDescent="0.15"/>
    <row r="167" s="16" customFormat="1" ht="33.950000000000003" customHeight="1" x14ac:dyDescent="0.15"/>
    <row r="168" s="16" customFormat="1" ht="33.950000000000003" customHeight="1" x14ac:dyDescent="0.15"/>
    <row r="169" s="16" customFormat="1" ht="33.950000000000003" customHeight="1" x14ac:dyDescent="0.15"/>
    <row r="170" s="16" customFormat="1" ht="33.950000000000003" customHeight="1" x14ac:dyDescent="0.15"/>
    <row r="171" s="16" customFormat="1" ht="33.950000000000003" customHeight="1" x14ac:dyDescent="0.15"/>
    <row r="172" s="16" customFormat="1" ht="33.950000000000003" customHeight="1" x14ac:dyDescent="0.15"/>
    <row r="173" s="16" customFormat="1" ht="33.950000000000003" customHeight="1" x14ac:dyDescent="0.15"/>
    <row r="174" s="16" customFormat="1" ht="33.950000000000003" customHeight="1" x14ac:dyDescent="0.15"/>
    <row r="175" s="16" customFormat="1" ht="33.950000000000003" customHeight="1" x14ac:dyDescent="0.15"/>
    <row r="176" s="16" customFormat="1" ht="33.950000000000003" customHeight="1" x14ac:dyDescent="0.15"/>
    <row r="177" s="16" customFormat="1" ht="33.950000000000003" customHeight="1" x14ac:dyDescent="0.15"/>
    <row r="178" s="16" customFormat="1" ht="33.950000000000003" customHeight="1" x14ac:dyDescent="0.15"/>
    <row r="179" s="16" customFormat="1" ht="33.950000000000003" customHeight="1" x14ac:dyDescent="0.15"/>
    <row r="180" s="16" customFormat="1" ht="33.950000000000003" customHeight="1" x14ac:dyDescent="0.15"/>
    <row r="181" s="16" customFormat="1" ht="33.950000000000003" customHeight="1" x14ac:dyDescent="0.15"/>
    <row r="182" s="16" customFormat="1" ht="33.950000000000003" customHeight="1" x14ac:dyDescent="0.15"/>
    <row r="183" s="16" customFormat="1" ht="33.950000000000003" customHeight="1" x14ac:dyDescent="0.15"/>
    <row r="184" s="16" customFormat="1" ht="33.950000000000003" customHeight="1" x14ac:dyDescent="0.15"/>
    <row r="185" s="16" customFormat="1" ht="33.950000000000003" customHeight="1" x14ac:dyDescent="0.15"/>
    <row r="186" s="16" customFormat="1" ht="33.950000000000003" customHeight="1" x14ac:dyDescent="0.15"/>
    <row r="187" s="16" customFormat="1" ht="33.950000000000003" customHeight="1" x14ac:dyDescent="0.15"/>
    <row r="188" s="16" customFormat="1" ht="33.950000000000003" customHeight="1" x14ac:dyDescent="0.15"/>
    <row r="189" s="16" customFormat="1" ht="33.950000000000003" customHeight="1" x14ac:dyDescent="0.15"/>
    <row r="190" s="16" customFormat="1" ht="33.950000000000003" customHeight="1" x14ac:dyDescent="0.15"/>
    <row r="191" s="16" customFormat="1" ht="33.950000000000003" customHeight="1" x14ac:dyDescent="0.15"/>
    <row r="192" s="16" customFormat="1" ht="33.950000000000003" customHeight="1" x14ac:dyDescent="0.15"/>
    <row r="193" s="16" customFormat="1" ht="33.950000000000003" customHeight="1" x14ac:dyDescent="0.15"/>
    <row r="194" s="16" customFormat="1" ht="33.950000000000003" customHeight="1" x14ac:dyDescent="0.15"/>
    <row r="195" s="16" customFormat="1" ht="33.950000000000003" customHeight="1" x14ac:dyDescent="0.15"/>
    <row r="196" s="16" customFormat="1" ht="33.950000000000003" customHeight="1" x14ac:dyDescent="0.15"/>
    <row r="197" s="16" customFormat="1" ht="33.950000000000003" customHeight="1" x14ac:dyDescent="0.15"/>
    <row r="198" s="16" customFormat="1" ht="33.950000000000003" customHeight="1" x14ac:dyDescent="0.15"/>
    <row r="199" s="16" customFormat="1" ht="33.950000000000003" customHeight="1" x14ac:dyDescent="0.15"/>
    <row r="200" s="16" customFormat="1" ht="33.950000000000003" customHeight="1" x14ac:dyDescent="0.15"/>
    <row r="201" s="16" customFormat="1" ht="33.950000000000003" customHeight="1" x14ac:dyDescent="0.15"/>
    <row r="202" s="16" customFormat="1" ht="33.950000000000003" customHeight="1" x14ac:dyDescent="0.15"/>
    <row r="203" s="16" customFormat="1" ht="33.950000000000003" customHeight="1" x14ac:dyDescent="0.15"/>
    <row r="204" s="16" customFormat="1" ht="33.950000000000003" customHeight="1" x14ac:dyDescent="0.15"/>
    <row r="205" s="16" customFormat="1" ht="33.950000000000003" customHeight="1" x14ac:dyDescent="0.15"/>
    <row r="206" s="16" customFormat="1" ht="33.950000000000003" customHeight="1" x14ac:dyDescent="0.15"/>
    <row r="207" s="16" customFormat="1" ht="33.950000000000003" customHeight="1" x14ac:dyDescent="0.15"/>
    <row r="208" s="16" customFormat="1" ht="33.950000000000003" customHeight="1" x14ac:dyDescent="0.15"/>
    <row r="209" s="16" customFormat="1" ht="33.950000000000003" customHeight="1" x14ac:dyDescent="0.15"/>
    <row r="210" s="16" customFormat="1" ht="33.950000000000003" customHeight="1" x14ac:dyDescent="0.15"/>
    <row r="211" s="16" customFormat="1" ht="33.950000000000003" customHeight="1" x14ac:dyDescent="0.15"/>
    <row r="212" s="16" customFormat="1" ht="33.950000000000003" customHeight="1" x14ac:dyDescent="0.15"/>
    <row r="213" s="16" customFormat="1" ht="33.950000000000003" customHeight="1" x14ac:dyDescent="0.15"/>
    <row r="214" s="16" customFormat="1" ht="33.950000000000003" customHeight="1" x14ac:dyDescent="0.15"/>
    <row r="215" s="16" customFormat="1" ht="33.950000000000003" customHeight="1" x14ac:dyDescent="0.15"/>
    <row r="216" s="16" customFormat="1" ht="33.950000000000003" customHeight="1" x14ac:dyDescent="0.15"/>
    <row r="217" s="16" customFormat="1" ht="33.950000000000003" customHeight="1" x14ac:dyDescent="0.15"/>
    <row r="218" s="16" customFormat="1" ht="33.950000000000003" customHeight="1" x14ac:dyDescent="0.15"/>
    <row r="219" s="16" customFormat="1" ht="33.950000000000003" customHeight="1" x14ac:dyDescent="0.15"/>
    <row r="220" s="16" customFormat="1" ht="33.950000000000003" customHeight="1" x14ac:dyDescent="0.15"/>
    <row r="221" s="16" customFormat="1" ht="33.950000000000003" customHeight="1" x14ac:dyDescent="0.15"/>
    <row r="222" s="16" customFormat="1" ht="33.950000000000003" customHeight="1" x14ac:dyDescent="0.15"/>
    <row r="223" s="16" customFormat="1" ht="33.950000000000003" customHeight="1" x14ac:dyDescent="0.15"/>
    <row r="224" s="16" customFormat="1" ht="33.950000000000003" customHeight="1" x14ac:dyDescent="0.15"/>
    <row r="225" s="16" customFormat="1" ht="33.950000000000003" customHeight="1" x14ac:dyDescent="0.15"/>
    <row r="226" s="16" customFormat="1" ht="33.950000000000003" customHeight="1" x14ac:dyDescent="0.15"/>
    <row r="227" s="16" customFormat="1" ht="33.950000000000003" customHeight="1" x14ac:dyDescent="0.15"/>
    <row r="228" s="16" customFormat="1" ht="33.950000000000003" customHeight="1" x14ac:dyDescent="0.15"/>
    <row r="229" s="16" customFormat="1" ht="33.950000000000003" customHeight="1" x14ac:dyDescent="0.15"/>
    <row r="230" s="16" customFormat="1" ht="33.950000000000003" customHeight="1" x14ac:dyDescent="0.15"/>
    <row r="231" s="16" customFormat="1" ht="33.950000000000003" customHeight="1" x14ac:dyDescent="0.15"/>
    <row r="232" s="16" customFormat="1" ht="33.950000000000003" customHeight="1" x14ac:dyDescent="0.15"/>
    <row r="233" s="16" customFormat="1" ht="33.950000000000003" customHeight="1" x14ac:dyDescent="0.15"/>
    <row r="234" s="16" customFormat="1" ht="33.950000000000003" customHeight="1" x14ac:dyDescent="0.15"/>
    <row r="235" s="16" customFormat="1" ht="33.950000000000003" customHeight="1" x14ac:dyDescent="0.15"/>
    <row r="236" s="16" customFormat="1" ht="33.950000000000003" customHeight="1" x14ac:dyDescent="0.15"/>
    <row r="237" s="16" customFormat="1" ht="33.950000000000003" customHeight="1" x14ac:dyDescent="0.15"/>
    <row r="238" s="16" customFormat="1" ht="33.950000000000003" customHeight="1" x14ac:dyDescent="0.15"/>
    <row r="239" s="16" customFormat="1" ht="33.950000000000003" customHeight="1" x14ac:dyDescent="0.15"/>
    <row r="240" s="16" customFormat="1" ht="33.950000000000003" customHeight="1" x14ac:dyDescent="0.15"/>
    <row r="241" s="16" customFormat="1" ht="33.950000000000003" customHeight="1" x14ac:dyDescent="0.15"/>
    <row r="242" s="16" customFormat="1" ht="33.950000000000003" customHeight="1" x14ac:dyDescent="0.15"/>
    <row r="243" s="16" customFormat="1" ht="33.950000000000003" customHeight="1" x14ac:dyDescent="0.15"/>
    <row r="244" s="16" customFormat="1" ht="33.950000000000003" customHeight="1" x14ac:dyDescent="0.15"/>
    <row r="245" s="16" customFormat="1" ht="33.950000000000003" customHeight="1" x14ac:dyDescent="0.15"/>
    <row r="246" s="16" customFormat="1" ht="33.950000000000003" customHeight="1" x14ac:dyDescent="0.15"/>
    <row r="247" s="16" customFormat="1" ht="33.950000000000003" customHeight="1" x14ac:dyDescent="0.15"/>
    <row r="248" s="16" customFormat="1" ht="33.950000000000003" customHeight="1" x14ac:dyDescent="0.15"/>
    <row r="249" s="16" customFormat="1" ht="33.950000000000003" customHeight="1" x14ac:dyDescent="0.15"/>
    <row r="250" s="16" customFormat="1" ht="33.950000000000003" customHeight="1" x14ac:dyDescent="0.15"/>
    <row r="251" s="16" customFormat="1" ht="33.950000000000003" customHeight="1" x14ac:dyDescent="0.15"/>
    <row r="252" s="16" customFormat="1" ht="33.950000000000003" customHeight="1" x14ac:dyDescent="0.15"/>
    <row r="253" s="16" customFormat="1" ht="33.950000000000003" customHeight="1" x14ac:dyDescent="0.15"/>
    <row r="254" s="16" customFormat="1" ht="33.950000000000003" customHeight="1" x14ac:dyDescent="0.15"/>
    <row r="255" s="16" customFormat="1" ht="33.950000000000003" customHeight="1" x14ac:dyDescent="0.15"/>
    <row r="256" s="16" customFormat="1" ht="33.950000000000003" customHeight="1" x14ac:dyDescent="0.15"/>
    <row r="257" s="16" customFormat="1" ht="33.950000000000003" customHeight="1" x14ac:dyDescent="0.15"/>
    <row r="258" s="16" customFormat="1" ht="33.950000000000003" customHeight="1" x14ac:dyDescent="0.15"/>
    <row r="259" s="16" customFormat="1" ht="33.950000000000003" customHeight="1" x14ac:dyDescent="0.15"/>
    <row r="260" s="16" customFormat="1" ht="33.950000000000003" customHeight="1" x14ac:dyDescent="0.15"/>
    <row r="261" s="16" customFormat="1" ht="33.950000000000003" customHeight="1" x14ac:dyDescent="0.15"/>
    <row r="262" s="16" customFormat="1" ht="33.950000000000003" customHeight="1" x14ac:dyDescent="0.15"/>
    <row r="263" s="16" customFormat="1" ht="33.950000000000003" customHeight="1" x14ac:dyDescent="0.15"/>
    <row r="264" s="16" customFormat="1" ht="33.950000000000003" customHeight="1" x14ac:dyDescent="0.15"/>
    <row r="265" s="16" customFormat="1" ht="33.950000000000003" customHeight="1" x14ac:dyDescent="0.15"/>
    <row r="266" s="16" customFormat="1" ht="33.950000000000003" customHeight="1" x14ac:dyDescent="0.15"/>
    <row r="267" s="16" customFormat="1" ht="33.950000000000003" customHeight="1" x14ac:dyDescent="0.15"/>
    <row r="268" s="16" customFormat="1" ht="33.950000000000003" customHeight="1" x14ac:dyDescent="0.15"/>
    <row r="269" s="16" customFormat="1" ht="33.950000000000003" customHeight="1" x14ac:dyDescent="0.15"/>
    <row r="270" s="16" customFormat="1" ht="33.950000000000003" customHeight="1" x14ac:dyDescent="0.15"/>
    <row r="271" s="16" customFormat="1" ht="33.950000000000003" customHeight="1" x14ac:dyDescent="0.15"/>
    <row r="272" s="16" customFormat="1" ht="33.950000000000003" customHeight="1" x14ac:dyDescent="0.15"/>
    <row r="273" s="16" customFormat="1" ht="33.950000000000003" customHeight="1" x14ac:dyDescent="0.15"/>
    <row r="274" s="16" customFormat="1" ht="33.950000000000003" customHeight="1" x14ac:dyDescent="0.15"/>
    <row r="275" s="16" customFormat="1" ht="33.950000000000003" customHeight="1" x14ac:dyDescent="0.15"/>
    <row r="276" s="16" customFormat="1" ht="33.950000000000003" customHeight="1" x14ac:dyDescent="0.15"/>
    <row r="277" s="16" customFormat="1" ht="33.950000000000003" customHeight="1" x14ac:dyDescent="0.15"/>
    <row r="278" s="16" customFormat="1" ht="33.950000000000003" customHeight="1" x14ac:dyDescent="0.15"/>
    <row r="279" s="16" customFormat="1" ht="33.950000000000003" customHeight="1" x14ac:dyDescent="0.15"/>
    <row r="280" s="16" customFormat="1" ht="33.950000000000003" customHeight="1" x14ac:dyDescent="0.15"/>
    <row r="281" s="16" customFormat="1" ht="33.950000000000003" customHeight="1" x14ac:dyDescent="0.15"/>
    <row r="282" s="16" customFormat="1" ht="33.950000000000003" customHeight="1" x14ac:dyDescent="0.15"/>
    <row r="283" s="16" customFormat="1" ht="33.950000000000003" customHeight="1" x14ac:dyDescent="0.15"/>
    <row r="284" s="16" customFormat="1" ht="33.950000000000003" customHeight="1" x14ac:dyDescent="0.15"/>
    <row r="285" s="16" customFormat="1" ht="33.950000000000003" customHeight="1" x14ac:dyDescent="0.15"/>
    <row r="286" s="16" customFormat="1" ht="33.950000000000003" customHeight="1" x14ac:dyDescent="0.15"/>
    <row r="287" s="16" customFormat="1" ht="33.950000000000003" customHeight="1" x14ac:dyDescent="0.15"/>
    <row r="288" s="16" customFormat="1" ht="33.950000000000003" customHeight="1" x14ac:dyDescent="0.15"/>
    <row r="289" s="16" customFormat="1" ht="33.950000000000003" customHeight="1" x14ac:dyDescent="0.15"/>
    <row r="290" s="16" customFormat="1" ht="33.950000000000003" customHeight="1" x14ac:dyDescent="0.15"/>
    <row r="291" s="16" customFormat="1" ht="33.950000000000003" customHeight="1" x14ac:dyDescent="0.15"/>
    <row r="292" s="16" customFormat="1" ht="33.950000000000003" customHeight="1" x14ac:dyDescent="0.15"/>
    <row r="293" s="16" customFormat="1" ht="33.950000000000003" customHeight="1" x14ac:dyDescent="0.15"/>
    <row r="294" s="16" customFormat="1" ht="33.950000000000003" customHeight="1" x14ac:dyDescent="0.15"/>
    <row r="295" s="16" customFormat="1" ht="33.950000000000003" customHeight="1" x14ac:dyDescent="0.15"/>
    <row r="296" s="16" customFormat="1" ht="33.950000000000003" customHeight="1" x14ac:dyDescent="0.15"/>
    <row r="297" s="16" customFormat="1" ht="33.950000000000003" customHeight="1" x14ac:dyDescent="0.15"/>
    <row r="298" s="16" customFormat="1" ht="33.950000000000003" customHeight="1" x14ac:dyDescent="0.15"/>
    <row r="299" s="16" customFormat="1" ht="33.950000000000003" customHeight="1" x14ac:dyDescent="0.15"/>
    <row r="300" s="16" customFormat="1" ht="33.950000000000003" customHeight="1" x14ac:dyDescent="0.15"/>
    <row r="301" s="16" customFormat="1" ht="33.950000000000003" customHeight="1" x14ac:dyDescent="0.15"/>
    <row r="302" s="16" customFormat="1" ht="33.950000000000003" customHeight="1" x14ac:dyDescent="0.15"/>
    <row r="303" s="16" customFormat="1" ht="33.950000000000003" customHeight="1" x14ac:dyDescent="0.15"/>
    <row r="304" s="16" customFormat="1" ht="33.950000000000003" customHeight="1" x14ac:dyDescent="0.15"/>
    <row r="305" s="16" customFormat="1" ht="33.950000000000003" customHeight="1" x14ac:dyDescent="0.15"/>
    <row r="306" s="16" customFormat="1" ht="33.950000000000003" customHeight="1" x14ac:dyDescent="0.15"/>
    <row r="307" s="16" customFormat="1" ht="33.950000000000003" customHeight="1" x14ac:dyDescent="0.15"/>
    <row r="308" s="16" customFormat="1" ht="33.950000000000003" customHeight="1" x14ac:dyDescent="0.15"/>
    <row r="309" s="16" customFormat="1" ht="33.950000000000003" customHeight="1" x14ac:dyDescent="0.15"/>
    <row r="310" s="16" customFormat="1" ht="33.950000000000003" customHeight="1" x14ac:dyDescent="0.15"/>
    <row r="311" s="16" customFormat="1" ht="33.950000000000003" customHeight="1" x14ac:dyDescent="0.15"/>
    <row r="312" s="16" customFormat="1" ht="33.950000000000003" customHeight="1" x14ac:dyDescent="0.15"/>
    <row r="313" s="16" customFormat="1" ht="33.950000000000003" customHeight="1" x14ac:dyDescent="0.15"/>
    <row r="314" s="16" customFormat="1" ht="33.950000000000003" customHeight="1" x14ac:dyDescent="0.15"/>
    <row r="315" s="16" customFormat="1" ht="33.950000000000003" customHeight="1" x14ac:dyDescent="0.15"/>
    <row r="316" s="16" customFormat="1" ht="33.950000000000003" customHeight="1" x14ac:dyDescent="0.15"/>
    <row r="317" s="16" customFormat="1" ht="33.950000000000003" customHeight="1" x14ac:dyDescent="0.15"/>
    <row r="318" s="16" customFormat="1" ht="33.950000000000003" customHeight="1" x14ac:dyDescent="0.15"/>
    <row r="319" s="16" customFormat="1" ht="33.950000000000003" customHeight="1" x14ac:dyDescent="0.15"/>
    <row r="320" s="16" customFormat="1" ht="33.950000000000003" customHeight="1" x14ac:dyDescent="0.15"/>
    <row r="321" s="16" customFormat="1" ht="33.950000000000003" customHeight="1" x14ac:dyDescent="0.15"/>
    <row r="322" s="16" customFormat="1" ht="33.950000000000003" customHeight="1" x14ac:dyDescent="0.15"/>
    <row r="323" s="16" customFormat="1" ht="33.950000000000003" customHeight="1" x14ac:dyDescent="0.15"/>
    <row r="324" s="16" customFormat="1" ht="33.950000000000003" customHeight="1" x14ac:dyDescent="0.15"/>
    <row r="325" s="16" customFormat="1" ht="33.950000000000003" customHeight="1" x14ac:dyDescent="0.15"/>
    <row r="326" s="16" customFormat="1" ht="33.950000000000003" customHeight="1" x14ac:dyDescent="0.15"/>
    <row r="327" s="16" customFormat="1" ht="33.950000000000003" customHeight="1" x14ac:dyDescent="0.15"/>
    <row r="328" s="16" customFormat="1" ht="33.950000000000003" customHeight="1" x14ac:dyDescent="0.15"/>
    <row r="329" s="16" customFormat="1" ht="33.950000000000003" customHeight="1" x14ac:dyDescent="0.15"/>
    <row r="330" s="16" customFormat="1" ht="33.950000000000003" customHeight="1" x14ac:dyDescent="0.15"/>
    <row r="331" s="16" customFormat="1" ht="33.950000000000003" customHeight="1" x14ac:dyDescent="0.15"/>
    <row r="332" s="16" customFormat="1" ht="33.950000000000003" customHeight="1" x14ac:dyDescent="0.15"/>
    <row r="333" s="16" customFormat="1" ht="33.950000000000003" customHeight="1" x14ac:dyDescent="0.15"/>
    <row r="334" s="16" customFormat="1" ht="33.950000000000003" customHeight="1" x14ac:dyDescent="0.15"/>
    <row r="335" s="16" customFormat="1" ht="33.950000000000003" customHeight="1" x14ac:dyDescent="0.15"/>
    <row r="336" s="16" customFormat="1" ht="33.950000000000003" customHeight="1" x14ac:dyDescent="0.15"/>
    <row r="337" s="16" customFormat="1" ht="33.950000000000003" customHeight="1" x14ac:dyDescent="0.15"/>
    <row r="338" s="16" customFormat="1" ht="33.950000000000003" customHeight="1" x14ac:dyDescent="0.15"/>
    <row r="339" s="16" customFormat="1" ht="33.950000000000003" customHeight="1" x14ac:dyDescent="0.15"/>
    <row r="340" s="16" customFormat="1" ht="33.950000000000003" customHeight="1" x14ac:dyDescent="0.15"/>
    <row r="341" s="16" customFormat="1" ht="33.950000000000003" customHeight="1" x14ac:dyDescent="0.15"/>
    <row r="342" s="16" customFormat="1" ht="33.950000000000003" customHeight="1" x14ac:dyDescent="0.15"/>
    <row r="343" s="16" customFormat="1" ht="33.950000000000003" customHeight="1" x14ac:dyDescent="0.15"/>
    <row r="344" s="16" customFormat="1" ht="33.950000000000003" customHeight="1" x14ac:dyDescent="0.15"/>
    <row r="345" s="16" customFormat="1" ht="33.950000000000003" customHeight="1" x14ac:dyDescent="0.15"/>
    <row r="346" s="16" customFormat="1" ht="33.950000000000003" customHeight="1" x14ac:dyDescent="0.15"/>
    <row r="347" s="16" customFormat="1" ht="33.950000000000003" customHeight="1" x14ac:dyDescent="0.15"/>
    <row r="348" s="16" customFormat="1" ht="33.950000000000003" customHeight="1" x14ac:dyDescent="0.15"/>
    <row r="349" s="16" customFormat="1" ht="33.950000000000003" customHeight="1" x14ac:dyDescent="0.15"/>
    <row r="350" s="16" customFormat="1" ht="33.950000000000003" customHeight="1" x14ac:dyDescent="0.15"/>
    <row r="351" s="16" customFormat="1" ht="33.950000000000003" customHeight="1" x14ac:dyDescent="0.15"/>
    <row r="352" s="16" customFormat="1" ht="33.950000000000003" customHeight="1" x14ac:dyDescent="0.15"/>
    <row r="353" s="16" customFormat="1" ht="33.950000000000003" customHeight="1" x14ac:dyDescent="0.15"/>
    <row r="354" s="16" customFormat="1" ht="33.950000000000003" customHeight="1" x14ac:dyDescent="0.15"/>
    <row r="355" s="16" customFormat="1" ht="33.950000000000003" customHeight="1" x14ac:dyDescent="0.15"/>
    <row r="356" s="16" customFormat="1" ht="33.950000000000003" customHeight="1" x14ac:dyDescent="0.15"/>
    <row r="357" s="16" customFormat="1" ht="33.950000000000003" customHeight="1" x14ac:dyDescent="0.15"/>
    <row r="358" s="16" customFormat="1" ht="33.950000000000003" customHeight="1" x14ac:dyDescent="0.15"/>
    <row r="359" s="16" customFormat="1" ht="33.950000000000003" customHeight="1" x14ac:dyDescent="0.15"/>
    <row r="360" s="16" customFormat="1" ht="33.950000000000003" customHeight="1" x14ac:dyDescent="0.15"/>
    <row r="361" s="16" customFormat="1" ht="33.950000000000003" customHeight="1" x14ac:dyDescent="0.15"/>
    <row r="362" s="16" customFormat="1" ht="33.950000000000003" customHeight="1" x14ac:dyDescent="0.15"/>
    <row r="363" s="16" customFormat="1" ht="33.950000000000003" customHeight="1" x14ac:dyDescent="0.15"/>
    <row r="364" s="16" customFormat="1" ht="33.950000000000003" customHeight="1" x14ac:dyDescent="0.15"/>
    <row r="365" s="16" customFormat="1" ht="33.950000000000003" customHeight="1" x14ac:dyDescent="0.15"/>
    <row r="366" s="16" customFormat="1" ht="33.950000000000003" customHeight="1" x14ac:dyDescent="0.15"/>
    <row r="367" s="16" customFormat="1" ht="33.950000000000003" customHeight="1" x14ac:dyDescent="0.15"/>
    <row r="368" s="16" customFormat="1" ht="33.950000000000003" customHeight="1" x14ac:dyDescent="0.15"/>
    <row r="369" s="16" customFormat="1" ht="33.950000000000003" customHeight="1" x14ac:dyDescent="0.15"/>
    <row r="370" s="16" customFormat="1" ht="33.950000000000003" customHeight="1" x14ac:dyDescent="0.15"/>
    <row r="371" s="16" customFormat="1" ht="33.950000000000003" customHeight="1" x14ac:dyDescent="0.15"/>
    <row r="372" s="16" customFormat="1" ht="33.950000000000003" customHeight="1" x14ac:dyDescent="0.15"/>
    <row r="373" s="16" customFormat="1" ht="33.950000000000003" customHeight="1" x14ac:dyDescent="0.15"/>
    <row r="374" s="16" customFormat="1" ht="33.950000000000003" customHeight="1" x14ac:dyDescent="0.15"/>
    <row r="375" s="16" customFormat="1" ht="33.950000000000003" customHeight="1" x14ac:dyDescent="0.15"/>
    <row r="376" s="16" customFormat="1" ht="33.950000000000003" customHeight="1" x14ac:dyDescent="0.15"/>
    <row r="377" s="16" customFormat="1" ht="33.950000000000003" customHeight="1" x14ac:dyDescent="0.15"/>
    <row r="378" s="16" customFormat="1" ht="33.950000000000003" customHeight="1" x14ac:dyDescent="0.15"/>
    <row r="379" s="16" customFormat="1" ht="33.950000000000003" customHeight="1" x14ac:dyDescent="0.15"/>
    <row r="380" s="16" customFormat="1" ht="33.950000000000003" customHeight="1" x14ac:dyDescent="0.15"/>
    <row r="381" s="16" customFormat="1" ht="33.950000000000003" customHeight="1" x14ac:dyDescent="0.15"/>
    <row r="382" s="16" customFormat="1" ht="33.950000000000003" customHeight="1" x14ac:dyDescent="0.15"/>
    <row r="383" s="16" customFormat="1" ht="33.950000000000003" customHeight="1" x14ac:dyDescent="0.15"/>
    <row r="384" s="16" customFormat="1" ht="33.950000000000003" customHeight="1" x14ac:dyDescent="0.15"/>
    <row r="385" s="16" customFormat="1" ht="33.950000000000003" customHeight="1" x14ac:dyDescent="0.15"/>
    <row r="386" s="16" customFormat="1" ht="33.950000000000003" customHeight="1" x14ac:dyDescent="0.15"/>
    <row r="387" s="16" customFormat="1" ht="33.950000000000003" customHeight="1" x14ac:dyDescent="0.15"/>
    <row r="388" s="16" customFormat="1" ht="33.950000000000003" customHeight="1" x14ac:dyDescent="0.15"/>
    <row r="389" s="16" customFormat="1" ht="33.950000000000003" customHeight="1" x14ac:dyDescent="0.15"/>
    <row r="390" s="16" customFormat="1" ht="33.950000000000003" customHeight="1" x14ac:dyDescent="0.15"/>
    <row r="391" s="16" customFormat="1" ht="33.950000000000003" customHeight="1" x14ac:dyDescent="0.15"/>
    <row r="392" s="16" customFormat="1" ht="33.950000000000003" customHeight="1" x14ac:dyDescent="0.15"/>
    <row r="393" s="16" customFormat="1" ht="33.950000000000003" customHeight="1" x14ac:dyDescent="0.15"/>
    <row r="394" s="16" customFormat="1" ht="33.950000000000003" customHeight="1" x14ac:dyDescent="0.15"/>
    <row r="395" s="16" customFormat="1" ht="33.950000000000003" customHeight="1" x14ac:dyDescent="0.15"/>
    <row r="396" s="16" customFormat="1" ht="33.950000000000003" customHeight="1" x14ac:dyDescent="0.15"/>
    <row r="397" s="16" customFormat="1" ht="33.950000000000003" customHeight="1" x14ac:dyDescent="0.15"/>
    <row r="398" s="16" customFormat="1" ht="33.950000000000003" customHeight="1" x14ac:dyDescent="0.15"/>
    <row r="399" s="16" customFormat="1" ht="33.950000000000003" customHeight="1" x14ac:dyDescent="0.15"/>
    <row r="400" s="16" customFormat="1" ht="33.950000000000003" customHeight="1" x14ac:dyDescent="0.15"/>
    <row r="401" s="16" customFormat="1" ht="33.950000000000003" customHeight="1" x14ac:dyDescent="0.15"/>
    <row r="402" s="16" customFormat="1" ht="33.950000000000003" customHeight="1" x14ac:dyDescent="0.15"/>
    <row r="403" s="16" customFormat="1" ht="33.950000000000003" customHeight="1" x14ac:dyDescent="0.15"/>
    <row r="404" s="16" customFormat="1" ht="33.950000000000003" customHeight="1" x14ac:dyDescent="0.15"/>
    <row r="405" s="16" customFormat="1" ht="33.950000000000003" customHeight="1" x14ac:dyDescent="0.15"/>
    <row r="406" s="16" customFormat="1" ht="33.950000000000003" customHeight="1" x14ac:dyDescent="0.15"/>
    <row r="407" s="16" customFormat="1" ht="33.950000000000003" customHeight="1" x14ac:dyDescent="0.15"/>
    <row r="408" s="16" customFormat="1" ht="33.950000000000003" customHeight="1" x14ac:dyDescent="0.15"/>
    <row r="409" s="16" customFormat="1" ht="33.950000000000003" customHeight="1" x14ac:dyDescent="0.15"/>
    <row r="410" s="16" customFormat="1" ht="33.950000000000003" customHeight="1" x14ac:dyDescent="0.15"/>
    <row r="411" s="16" customFormat="1" ht="33.950000000000003" customHeight="1" x14ac:dyDescent="0.15"/>
    <row r="412" s="16" customFormat="1" ht="33.950000000000003" customHeight="1" x14ac:dyDescent="0.15"/>
    <row r="413" s="16" customFormat="1" ht="33.950000000000003" customHeight="1" x14ac:dyDescent="0.15"/>
    <row r="414" s="16" customFormat="1" ht="33.950000000000003" customHeight="1" x14ac:dyDescent="0.15"/>
    <row r="415" s="16" customFormat="1" ht="33.950000000000003" customHeight="1" x14ac:dyDescent="0.15"/>
    <row r="416" s="16" customFormat="1" ht="33.950000000000003" customHeight="1" x14ac:dyDescent="0.15"/>
    <row r="417" s="16" customFormat="1" ht="33.950000000000003" customHeight="1" x14ac:dyDescent="0.15"/>
    <row r="418" s="16" customFormat="1" ht="33.950000000000003" customHeight="1" x14ac:dyDescent="0.15"/>
    <row r="419" s="16" customFormat="1" ht="33.950000000000003" customHeight="1" x14ac:dyDescent="0.15"/>
    <row r="420" s="16" customFormat="1" ht="33.950000000000003" customHeight="1" x14ac:dyDescent="0.15"/>
    <row r="421" s="16" customFormat="1" ht="33.950000000000003" customHeight="1" x14ac:dyDescent="0.15"/>
    <row r="422" s="16" customFormat="1" ht="33.950000000000003" customHeight="1" x14ac:dyDescent="0.15"/>
    <row r="423" s="16" customFormat="1" ht="33.950000000000003" customHeight="1" x14ac:dyDescent="0.15"/>
    <row r="424" s="16" customFormat="1" ht="33.950000000000003" customHeight="1" x14ac:dyDescent="0.15"/>
    <row r="425" s="16" customFormat="1" ht="33.950000000000003" customHeight="1" x14ac:dyDescent="0.15"/>
    <row r="426" s="16" customFormat="1" ht="33.950000000000003" customHeight="1" x14ac:dyDescent="0.15"/>
    <row r="427" s="16" customFormat="1" ht="33.950000000000003" customHeight="1" x14ac:dyDescent="0.15"/>
    <row r="428" s="16" customFormat="1" ht="33.950000000000003" customHeight="1" x14ac:dyDescent="0.15"/>
    <row r="429" s="16" customFormat="1" ht="33.950000000000003" customHeight="1" x14ac:dyDescent="0.15"/>
    <row r="430" s="16" customFormat="1" ht="33.950000000000003" customHeight="1" x14ac:dyDescent="0.15"/>
    <row r="431" s="16" customFormat="1" ht="33.950000000000003" customHeight="1" x14ac:dyDescent="0.15"/>
    <row r="432" s="16" customFormat="1" ht="33.950000000000003" customHeight="1" x14ac:dyDescent="0.15"/>
    <row r="433" s="16" customFormat="1" ht="33.950000000000003" customHeight="1" x14ac:dyDescent="0.15"/>
    <row r="434" s="16" customFormat="1" ht="33.950000000000003" customHeight="1" x14ac:dyDescent="0.15"/>
    <row r="435" s="16" customFormat="1" ht="33.950000000000003" customHeight="1" x14ac:dyDescent="0.15"/>
    <row r="436" s="16" customFormat="1" ht="33.950000000000003" customHeight="1" x14ac:dyDescent="0.15"/>
    <row r="437" s="16" customFormat="1" ht="33.950000000000003" customHeight="1" x14ac:dyDescent="0.15"/>
    <row r="438" s="16" customFormat="1" ht="33.950000000000003" customHeight="1" x14ac:dyDescent="0.15"/>
    <row r="439" s="16" customFormat="1" ht="33.950000000000003" customHeight="1" x14ac:dyDescent="0.15"/>
    <row r="440" s="16" customFormat="1" ht="33.950000000000003" customHeight="1" x14ac:dyDescent="0.15"/>
    <row r="441" s="16" customFormat="1" ht="33.950000000000003" customHeight="1" x14ac:dyDescent="0.15"/>
    <row r="442" s="16" customFormat="1" ht="33.950000000000003" customHeight="1" x14ac:dyDescent="0.15"/>
    <row r="443" s="16" customFormat="1" ht="33.950000000000003" customHeight="1" x14ac:dyDescent="0.15"/>
    <row r="444" s="16" customFormat="1" ht="33.950000000000003" customHeight="1" x14ac:dyDescent="0.15"/>
    <row r="445" s="16" customFormat="1" ht="33.950000000000003" customHeight="1" x14ac:dyDescent="0.15"/>
    <row r="446" s="16" customFormat="1" ht="33.950000000000003" customHeight="1" x14ac:dyDescent="0.15"/>
    <row r="447" s="16" customFormat="1" ht="33.950000000000003" customHeight="1" x14ac:dyDescent="0.15"/>
    <row r="448" s="16" customFormat="1" ht="33.950000000000003" customHeight="1" x14ac:dyDescent="0.15"/>
    <row r="449" s="16" customFormat="1" ht="33.950000000000003" customHeight="1" x14ac:dyDescent="0.15"/>
    <row r="450" s="16" customFormat="1" ht="33.950000000000003" customHeight="1" x14ac:dyDescent="0.15"/>
    <row r="451" s="16" customFormat="1" ht="33.950000000000003" customHeight="1" x14ac:dyDescent="0.15"/>
    <row r="452" s="16" customFormat="1" ht="33.950000000000003" customHeight="1" x14ac:dyDescent="0.15"/>
    <row r="453" s="16" customFormat="1" ht="33.950000000000003" customHeight="1" x14ac:dyDescent="0.15"/>
    <row r="454" s="16" customFormat="1" ht="33.950000000000003" customHeight="1" x14ac:dyDescent="0.15"/>
    <row r="455" s="16" customFormat="1" ht="33.950000000000003" customHeight="1" x14ac:dyDescent="0.15"/>
    <row r="456" s="16" customFormat="1" ht="33.950000000000003" customHeight="1" x14ac:dyDescent="0.15"/>
    <row r="457" s="16" customFormat="1" ht="33.950000000000003" customHeight="1" x14ac:dyDescent="0.15"/>
    <row r="458" s="16" customFormat="1" ht="33.950000000000003" customHeight="1" x14ac:dyDescent="0.15"/>
    <row r="459" s="16" customFormat="1" ht="33.950000000000003" customHeight="1" x14ac:dyDescent="0.15"/>
    <row r="460" s="16" customFormat="1" ht="33.950000000000003" customHeight="1" x14ac:dyDescent="0.15"/>
    <row r="461" s="16" customFormat="1" ht="33.950000000000003" customHeight="1" x14ac:dyDescent="0.15"/>
    <row r="462" s="16" customFormat="1" ht="33.950000000000003" customHeight="1" x14ac:dyDescent="0.15"/>
    <row r="463" s="16" customFormat="1" ht="33.950000000000003" customHeight="1" x14ac:dyDescent="0.15"/>
    <row r="464" s="16" customFormat="1" ht="33.950000000000003" customHeight="1" x14ac:dyDescent="0.15"/>
    <row r="465" s="16" customFormat="1" ht="33.950000000000003" customHeight="1" x14ac:dyDescent="0.15"/>
    <row r="466" s="16" customFormat="1" ht="33.950000000000003" customHeight="1" x14ac:dyDescent="0.15"/>
    <row r="467" s="16" customFormat="1" ht="33.950000000000003" customHeight="1" x14ac:dyDescent="0.15"/>
    <row r="468" s="16" customFormat="1" ht="33.950000000000003" customHeight="1" x14ac:dyDescent="0.15"/>
    <row r="469" s="16" customFormat="1" ht="33.950000000000003" customHeight="1" x14ac:dyDescent="0.15"/>
    <row r="470" s="16" customFormat="1" ht="33.950000000000003" customHeight="1" x14ac:dyDescent="0.15"/>
    <row r="471" s="16" customFormat="1" ht="33.950000000000003" customHeight="1" x14ac:dyDescent="0.15"/>
    <row r="472" s="16" customFormat="1" ht="33.950000000000003" customHeight="1" x14ac:dyDescent="0.15"/>
    <row r="473" s="16" customFormat="1" ht="33.950000000000003" customHeight="1" x14ac:dyDescent="0.15"/>
    <row r="474" s="16" customFormat="1" ht="33.950000000000003" customHeight="1" x14ac:dyDescent="0.15"/>
    <row r="475" s="16" customFormat="1" ht="33.950000000000003" customHeight="1" x14ac:dyDescent="0.15"/>
    <row r="476" s="16" customFormat="1" ht="33.950000000000003" customHeight="1" x14ac:dyDescent="0.15"/>
    <row r="477" s="16" customFormat="1" ht="33.950000000000003" customHeight="1" x14ac:dyDescent="0.15"/>
    <row r="478" s="16" customFormat="1" ht="33.950000000000003" customHeight="1" x14ac:dyDescent="0.15"/>
    <row r="479" s="16" customFormat="1" ht="33.950000000000003" customHeight="1" x14ac:dyDescent="0.15"/>
    <row r="480" s="16" customFormat="1" ht="33.950000000000003" customHeight="1" x14ac:dyDescent="0.15"/>
    <row r="481" s="16" customFormat="1" ht="33.950000000000003" customHeight="1" x14ac:dyDescent="0.15"/>
    <row r="482" s="16" customFormat="1" ht="33.950000000000003" customHeight="1" x14ac:dyDescent="0.15"/>
    <row r="483" s="16" customFormat="1" ht="33.950000000000003" customHeight="1" x14ac:dyDescent="0.15"/>
    <row r="484" s="16" customFormat="1" ht="33.950000000000003" customHeight="1" x14ac:dyDescent="0.15"/>
    <row r="485" s="16" customFormat="1" ht="33.950000000000003" customHeight="1" x14ac:dyDescent="0.15"/>
    <row r="486" s="16" customFormat="1" ht="33.950000000000003" customHeight="1" x14ac:dyDescent="0.15"/>
    <row r="487" s="16" customFormat="1" ht="33.950000000000003" customHeight="1" x14ac:dyDescent="0.15"/>
    <row r="488" s="16" customFormat="1" ht="33.950000000000003" customHeight="1" x14ac:dyDescent="0.15"/>
    <row r="489" s="16" customFormat="1" ht="33.950000000000003" customHeight="1" x14ac:dyDescent="0.15"/>
    <row r="490" s="16" customFormat="1" ht="33.950000000000003" customHeight="1" x14ac:dyDescent="0.15"/>
    <row r="491" s="16" customFormat="1" ht="33.950000000000003" customHeight="1" x14ac:dyDescent="0.15"/>
    <row r="492" s="16" customFormat="1" ht="33.950000000000003" customHeight="1" x14ac:dyDescent="0.15"/>
    <row r="493" s="16" customFormat="1" ht="33.950000000000003" customHeight="1" x14ac:dyDescent="0.15"/>
    <row r="494" s="16" customFormat="1" ht="33.950000000000003" customHeight="1" x14ac:dyDescent="0.15"/>
    <row r="495" s="16" customFormat="1" ht="33.950000000000003" customHeight="1" x14ac:dyDescent="0.15"/>
    <row r="496" s="16" customFormat="1" ht="33.950000000000003" customHeight="1" x14ac:dyDescent="0.15"/>
    <row r="497" s="16" customFormat="1" ht="33.950000000000003" customHeight="1" x14ac:dyDescent="0.15"/>
    <row r="498" s="16" customFormat="1" ht="33.950000000000003" customHeight="1" x14ac:dyDescent="0.15"/>
    <row r="499" s="16" customFormat="1" ht="33.950000000000003" customHeight="1" x14ac:dyDescent="0.15"/>
    <row r="500" s="16" customFormat="1" ht="33.950000000000003" customHeight="1" x14ac:dyDescent="0.15"/>
    <row r="501" s="16" customFormat="1" ht="33.950000000000003" customHeight="1" x14ac:dyDescent="0.15"/>
    <row r="502" s="16" customFormat="1" ht="33.950000000000003" customHeight="1" x14ac:dyDescent="0.15"/>
    <row r="503" s="16" customFormat="1" ht="33.950000000000003" customHeight="1" x14ac:dyDescent="0.15"/>
    <row r="504" s="16" customFormat="1" ht="33.950000000000003" customHeight="1" x14ac:dyDescent="0.15"/>
    <row r="505" s="16" customFormat="1" ht="33.950000000000003" customHeight="1" x14ac:dyDescent="0.15"/>
    <row r="506" s="16" customFormat="1" ht="33.950000000000003" customHeight="1" x14ac:dyDescent="0.15"/>
    <row r="507" s="16" customFormat="1" ht="33.950000000000003" customHeight="1" x14ac:dyDescent="0.15"/>
    <row r="508" s="16" customFormat="1" ht="33.950000000000003" customHeight="1" x14ac:dyDescent="0.15"/>
    <row r="509" s="16" customFormat="1" ht="33.950000000000003" customHeight="1" x14ac:dyDescent="0.15"/>
    <row r="510" s="16" customFormat="1" ht="33.950000000000003" customHeight="1" x14ac:dyDescent="0.15"/>
    <row r="511" s="16" customFormat="1" ht="33.950000000000003" customHeight="1" x14ac:dyDescent="0.15"/>
    <row r="512" s="16" customFormat="1" ht="33.950000000000003" customHeight="1" x14ac:dyDescent="0.15"/>
    <row r="513" s="16" customFormat="1" ht="33.950000000000003" customHeight="1" x14ac:dyDescent="0.15"/>
    <row r="514" s="16" customFormat="1" ht="33.950000000000003" customHeight="1" x14ac:dyDescent="0.15"/>
    <row r="515" s="16" customFormat="1" ht="33.950000000000003" customHeight="1" x14ac:dyDescent="0.15"/>
    <row r="516" s="16" customFormat="1" ht="33.950000000000003" customHeight="1" x14ac:dyDescent="0.15"/>
    <row r="517" s="16" customFormat="1" ht="33.950000000000003" customHeight="1" x14ac:dyDescent="0.15"/>
    <row r="518" s="16" customFormat="1" ht="33.950000000000003" customHeight="1" x14ac:dyDescent="0.15"/>
    <row r="519" s="16" customFormat="1" ht="33.950000000000003" customHeight="1" x14ac:dyDescent="0.15"/>
    <row r="520" s="16" customFormat="1" ht="33.950000000000003" customHeight="1" x14ac:dyDescent="0.15"/>
    <row r="521" s="16" customFormat="1" ht="33.950000000000003" customHeight="1" x14ac:dyDescent="0.15"/>
    <row r="522" s="16" customFormat="1" ht="33.950000000000003" customHeight="1" x14ac:dyDescent="0.15"/>
    <row r="523" s="16" customFormat="1" ht="33.950000000000003" customHeight="1" x14ac:dyDescent="0.15"/>
    <row r="524" s="16" customFormat="1" ht="33.950000000000003" customHeight="1" x14ac:dyDescent="0.15"/>
    <row r="525" s="16" customFormat="1" ht="33.950000000000003" customHeight="1" x14ac:dyDescent="0.15"/>
    <row r="526" s="16" customFormat="1" ht="33.950000000000003" customHeight="1" x14ac:dyDescent="0.15"/>
    <row r="527" s="16" customFormat="1" ht="33.950000000000003" customHeight="1" x14ac:dyDescent="0.15"/>
    <row r="528" s="16" customFormat="1" ht="33.950000000000003" customHeight="1" x14ac:dyDescent="0.15"/>
    <row r="529" s="16" customFormat="1" ht="33.950000000000003" customHeight="1" x14ac:dyDescent="0.15"/>
    <row r="530" s="16" customFormat="1" ht="33.950000000000003" customHeight="1" x14ac:dyDescent="0.15"/>
    <row r="531" s="16" customFormat="1" ht="33.950000000000003" customHeight="1" x14ac:dyDescent="0.15"/>
    <row r="532" s="16" customFormat="1" ht="33.950000000000003" customHeight="1" x14ac:dyDescent="0.15"/>
    <row r="533" s="16" customFormat="1" ht="33.950000000000003" customHeight="1" x14ac:dyDescent="0.15"/>
    <row r="534" s="16" customFormat="1" ht="33.950000000000003" customHeight="1" x14ac:dyDescent="0.15"/>
    <row r="535" s="16" customFormat="1" ht="33.950000000000003" customHeight="1" x14ac:dyDescent="0.15"/>
    <row r="536" s="16" customFormat="1" ht="33.950000000000003" customHeight="1" x14ac:dyDescent="0.15"/>
    <row r="537" s="16" customFormat="1" ht="33.950000000000003" customHeight="1" x14ac:dyDescent="0.15"/>
    <row r="538" s="16" customFormat="1" ht="33.950000000000003" customHeight="1" x14ac:dyDescent="0.15"/>
    <row r="539" s="16" customFormat="1" ht="33.950000000000003" customHeight="1" x14ac:dyDescent="0.15"/>
    <row r="540" s="16" customFormat="1" ht="33.950000000000003" customHeight="1" x14ac:dyDescent="0.15"/>
    <row r="541" s="16" customFormat="1" ht="33.950000000000003" customHeight="1" x14ac:dyDescent="0.15"/>
    <row r="542" s="16" customFormat="1" ht="33.950000000000003" customHeight="1" x14ac:dyDescent="0.15"/>
    <row r="543" s="16" customFormat="1" ht="33.950000000000003" customHeight="1" x14ac:dyDescent="0.15"/>
    <row r="544" s="16" customFormat="1" ht="33.950000000000003" customHeight="1" x14ac:dyDescent="0.15"/>
    <row r="545" s="16" customFormat="1" ht="33.950000000000003" customHeight="1" x14ac:dyDescent="0.15"/>
  </sheetData>
  <mergeCells count="4">
    <mergeCell ref="A3:C3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97" fitToHeight="1000" orientation="landscape" horizontalDpi="0" verticalDpi="0" r:id="rId1"/>
  <headerFooter alignWithMargins="0"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14</vt:i4>
      </vt:variant>
    </vt:vector>
  </HeadingPairs>
  <TitlesOfParts>
    <vt:vector size="25" baseType="lpstr">
      <vt:lpstr>1收支总表(大口径)</vt:lpstr>
      <vt:lpstr>2收入总表(大口径)</vt:lpstr>
      <vt:lpstr>3支出总表(大口径)</vt:lpstr>
      <vt:lpstr>4收支总表(财政拨款)</vt:lpstr>
      <vt:lpstr>5一般项级表(财拨)</vt:lpstr>
      <vt:lpstr>6基本经济科目(财拨一般)</vt:lpstr>
      <vt:lpstr>7三公经费</vt:lpstr>
      <vt:lpstr>8基金项级表(财拨)</vt:lpstr>
      <vt:lpstr>9国资表</vt:lpstr>
      <vt:lpstr>10项目(全)</vt:lpstr>
      <vt:lpstr>11政采(财拨)</vt:lpstr>
      <vt:lpstr>'1收支总表(大口径)'!Print_Area</vt:lpstr>
      <vt:lpstr>'2收入总表(大口径)'!Print_Area</vt:lpstr>
      <vt:lpstr>'4收支总表(财政拨款)'!Print_Area</vt:lpstr>
      <vt:lpstr>'10项目(全)'!Print_Titles</vt:lpstr>
      <vt:lpstr>'11政采(财拨)'!Print_Titles</vt:lpstr>
      <vt:lpstr>'1收支总表(大口径)'!Print_Titles</vt:lpstr>
      <vt:lpstr>'2收入总表(大口径)'!Print_Titles</vt:lpstr>
      <vt:lpstr>'3支出总表(大口径)'!Print_Titles</vt:lpstr>
      <vt:lpstr>'4收支总表(财政拨款)'!Print_Titles</vt:lpstr>
      <vt:lpstr>'5一般项级表(财拨)'!Print_Titles</vt:lpstr>
      <vt:lpstr>'6基本经济科目(财拨一般)'!Print_Titles</vt:lpstr>
      <vt:lpstr>'7三公经费'!Print_Titles</vt:lpstr>
      <vt:lpstr>'8基金项级表(财拨)'!Print_Titles</vt:lpstr>
      <vt:lpstr>'9国资表'!Print_Titles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文飞 许</cp:lastModifiedBy>
  <cp:lastPrinted>2025-01-20T08:20:44Z</cp:lastPrinted>
  <dcterms:created xsi:type="dcterms:W3CDTF">2025-01-20T03:19:06Z</dcterms:created>
  <dcterms:modified xsi:type="dcterms:W3CDTF">2025-01-21T12:03:46Z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69F5267140974C9EAB1B7E2E51DEAD58</vt:lpwstr>
  </property>
</Properties>
</file>